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3275"/>
  </bookViews>
  <sheets>
    <sheet name="Лист1" sheetId="1" r:id="rId1"/>
    <sheet name="Лист3" sheetId="3" r:id="rId2"/>
  </sheets>
  <definedNames>
    <definedName name="_xlnm.Print_Area" localSheetId="0">Лист1!$A$6:$AY$234</definedName>
  </definedNames>
  <calcPr calcId="144525"/>
</workbook>
</file>

<file path=xl/calcChain.xml><?xml version="1.0" encoding="utf-8"?>
<calcChain xmlns="http://schemas.openxmlformats.org/spreadsheetml/2006/main">
  <c r="BI236" i="1" l="1"/>
  <c r="BI227" i="1"/>
  <c r="BI228" i="1"/>
  <c r="AS228" i="1"/>
  <c r="BC228" i="1" s="1"/>
  <c r="BC227" i="1"/>
  <c r="AS227" i="1"/>
  <c r="BI50" i="1" l="1"/>
  <c r="BI51" i="1"/>
  <c r="AS51" i="1"/>
  <c r="BC51" i="1" s="1"/>
  <c r="AS50" i="1"/>
  <c r="BC50" i="1" s="1"/>
  <c r="BI221" i="1"/>
  <c r="BH236" i="1" l="1"/>
  <c r="BI9" i="1" l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59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0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2" i="1"/>
  <c r="BI223" i="1"/>
  <c r="BI224" i="1"/>
  <c r="BI225" i="1"/>
  <c r="BI226" i="1"/>
  <c r="BI229" i="1"/>
  <c r="BI230" i="1"/>
  <c r="BI231" i="1"/>
  <c r="BI232" i="1"/>
  <c r="BI233" i="1"/>
  <c r="BI234" i="1"/>
  <c r="BI8" i="1"/>
  <c r="BI7" i="1"/>
  <c r="AS200" i="1"/>
  <c r="BC200" i="1" s="1"/>
  <c r="AS151" i="1"/>
  <c r="BC151" i="1" s="1"/>
  <c r="AS118" i="1"/>
  <c r="BC118" i="1" s="1"/>
  <c r="AS90" i="1"/>
  <c r="BC90" i="1" s="1"/>
  <c r="AS100" i="1" l="1"/>
  <c r="BC100" i="1" s="1"/>
  <c r="AS28" i="1"/>
  <c r="BC28" i="1" s="1"/>
  <c r="AS30" i="1"/>
  <c r="BC30" i="1" s="1"/>
  <c r="AS8" i="1" l="1"/>
  <c r="BC8" i="1" s="1"/>
  <c r="AS185" i="1" l="1"/>
  <c r="BC185" i="1" s="1"/>
  <c r="AS135" i="1"/>
  <c r="BC135" i="1" s="1"/>
  <c r="AS133" i="1"/>
  <c r="BC133" i="1" s="1"/>
  <c r="AS170" i="1"/>
  <c r="BC170" i="1" s="1"/>
  <c r="AS33" i="1" l="1"/>
  <c r="BC33" i="1" s="1"/>
  <c r="AS128" i="1"/>
  <c r="BC128" i="1" s="1"/>
  <c r="AS233" i="1"/>
  <c r="BC233" i="1" s="1"/>
  <c r="AS231" i="1"/>
  <c r="BC231" i="1" s="1"/>
  <c r="AS198" i="1"/>
  <c r="BC198" i="1" s="1"/>
  <c r="AS196" i="1"/>
  <c r="BC196" i="1" s="1"/>
  <c r="AS194" i="1"/>
  <c r="BC194" i="1" s="1"/>
  <c r="AS191" i="1"/>
  <c r="BC191" i="1" s="1"/>
  <c r="AS182" i="1"/>
  <c r="BC182" i="1" s="1"/>
  <c r="AS175" i="1"/>
  <c r="BC175" i="1" s="1"/>
  <c r="AS176" i="1"/>
  <c r="BC176" i="1" s="1"/>
  <c r="AS172" i="1"/>
  <c r="BC172" i="1" s="1"/>
  <c r="AS160" i="1"/>
  <c r="BC160" i="1" s="1"/>
  <c r="AS152" i="1"/>
  <c r="BC152" i="1" s="1"/>
  <c r="AS149" i="1"/>
  <c r="BC149" i="1" s="1"/>
  <c r="AS148" i="1"/>
  <c r="BC148" i="1" s="1"/>
  <c r="AS145" i="1"/>
  <c r="BC145" i="1" s="1"/>
  <c r="AS138" i="1"/>
  <c r="BC138" i="1" s="1"/>
  <c r="AS131" i="1"/>
  <c r="BC131" i="1" s="1"/>
  <c r="AS126" i="1"/>
  <c r="BC126" i="1" s="1"/>
  <c r="AS127" i="1"/>
  <c r="BC127" i="1" s="1"/>
  <c r="AS125" i="1"/>
  <c r="BC125" i="1" s="1"/>
  <c r="AS106" i="1"/>
  <c r="BC106" i="1" s="1"/>
  <c r="AS108" i="1"/>
  <c r="BC108" i="1" s="1"/>
  <c r="AS97" i="1"/>
  <c r="BC97" i="1" s="1"/>
  <c r="AS86" i="1" l="1"/>
  <c r="BC86" i="1" s="1"/>
  <c r="AS88" i="1"/>
  <c r="BC88" i="1" s="1"/>
  <c r="AS58" i="1"/>
  <c r="BC58" i="1" s="1"/>
  <c r="AS78" i="1" l="1"/>
  <c r="BC78" i="1" s="1"/>
  <c r="AS79" i="1"/>
  <c r="BC79" i="1" s="1"/>
  <c r="AS75" i="1"/>
  <c r="BC75" i="1" s="1"/>
  <c r="AS76" i="1"/>
  <c r="BC76" i="1" s="1"/>
  <c r="AS32" i="1"/>
  <c r="BC32" i="1" s="1"/>
  <c r="AS72" i="1"/>
  <c r="BC72" i="1" s="1"/>
  <c r="AS71" i="1"/>
  <c r="BC71" i="1" s="1"/>
  <c r="AS70" i="1"/>
  <c r="BC70" i="1" s="1"/>
  <c r="AS67" i="1"/>
  <c r="BC67" i="1" s="1"/>
  <c r="AS69" i="1" l="1"/>
  <c r="BC69" i="1" s="1"/>
  <c r="AS87" i="1"/>
  <c r="BC87" i="1" s="1"/>
  <c r="AS66" i="1"/>
  <c r="BC66" i="1" s="1"/>
  <c r="AS61" i="1"/>
  <c r="BC61" i="1" s="1"/>
  <c r="AS62" i="1"/>
  <c r="BC62" i="1" s="1"/>
  <c r="AS52" i="1"/>
  <c r="BC52" i="1" s="1"/>
  <c r="AS56" i="1"/>
  <c r="BC56" i="1" s="1"/>
  <c r="AS177" i="1"/>
  <c r="BC177" i="1" s="1"/>
  <c r="AS48" i="1"/>
  <c r="BC48" i="1" s="1"/>
  <c r="AS41" i="1"/>
  <c r="BC41" i="1" s="1"/>
  <c r="AS42" i="1"/>
  <c r="BC42" i="1" s="1"/>
  <c r="AS44" i="1"/>
  <c r="BC44" i="1" s="1"/>
  <c r="AS43" i="1"/>
  <c r="BC43" i="1" s="1"/>
  <c r="AS46" i="1"/>
  <c r="BC46" i="1" s="1"/>
  <c r="AS40" i="1"/>
  <c r="BC40" i="1" s="1"/>
  <c r="AS38" i="1"/>
  <c r="BC38" i="1" s="1"/>
  <c r="AS37" i="1"/>
  <c r="BC37" i="1" s="1"/>
  <c r="AS35" i="1"/>
  <c r="BC35" i="1" s="1"/>
  <c r="AS31" i="1"/>
  <c r="BC31" i="1" s="1"/>
  <c r="AS26" i="1"/>
  <c r="BC26" i="1" s="1"/>
  <c r="AS29" i="1"/>
  <c r="BC29" i="1" s="1"/>
  <c r="AS24" i="1"/>
  <c r="BC24" i="1" s="1"/>
  <c r="AS16" i="1"/>
  <c r="BC16" i="1" s="1"/>
  <c r="AS14" i="1"/>
  <c r="BC14" i="1" s="1"/>
  <c r="AS199" i="1" l="1"/>
  <c r="BC199" i="1" s="1"/>
  <c r="AS225" i="1" l="1"/>
  <c r="BC225" i="1" s="1"/>
  <c r="AS150" i="1"/>
  <c r="BC150" i="1" s="1"/>
  <c r="AS15" i="1"/>
  <c r="BC15" i="1" s="1"/>
  <c r="AS80" i="1"/>
  <c r="BC80" i="1" s="1"/>
  <c r="AS57" i="1"/>
  <c r="BC57" i="1" s="1"/>
  <c r="AS36" i="1"/>
  <c r="BC36" i="1" s="1"/>
  <c r="AS7" i="1" l="1"/>
  <c r="BC7" i="1" s="1"/>
  <c r="AS17" i="1"/>
  <c r="BC17" i="1" s="1"/>
  <c r="AS89" i="1"/>
  <c r="BC89" i="1" s="1"/>
  <c r="AS77" i="1"/>
  <c r="BC77" i="1" s="1"/>
  <c r="AS179" i="1"/>
  <c r="BC179" i="1" s="1"/>
  <c r="AS180" i="1"/>
  <c r="BC180" i="1" s="1"/>
  <c r="AS178" i="1"/>
  <c r="BC178" i="1" s="1"/>
  <c r="AS93" i="1"/>
  <c r="BC93" i="1" s="1"/>
  <c r="AS201" i="1"/>
  <c r="BC201" i="1" s="1"/>
  <c r="AS202" i="1"/>
  <c r="BC202" i="1" s="1"/>
  <c r="AS134" i="1"/>
  <c r="BC134" i="1" s="1"/>
  <c r="AS54" i="1" l="1"/>
  <c r="BC54" i="1" s="1"/>
  <c r="AS59" i="1"/>
  <c r="BC59" i="1" s="1"/>
  <c r="AS183" i="1" l="1"/>
  <c r="BC183" i="1" s="1"/>
  <c r="AS34" i="1"/>
  <c r="BC34" i="1" s="1"/>
  <c r="AS12" i="1" l="1"/>
  <c r="BC12" i="1" s="1"/>
  <c r="AS10" i="1"/>
  <c r="BC10" i="1" s="1"/>
  <c r="AS234" i="1" l="1"/>
  <c r="BC234" i="1" s="1"/>
  <c r="AS232" i="1"/>
  <c r="BC232" i="1" s="1"/>
  <c r="AS230" i="1"/>
  <c r="BC230" i="1" s="1"/>
  <c r="AS226" i="1"/>
  <c r="BC226" i="1" s="1"/>
  <c r="AS219" i="1"/>
  <c r="BC219" i="1" s="1"/>
  <c r="AS220" i="1"/>
  <c r="BC220" i="1" s="1"/>
  <c r="AS218" i="1"/>
  <c r="BC218" i="1" s="1"/>
  <c r="AS217" i="1" l="1"/>
  <c r="BC217" i="1" s="1"/>
  <c r="AS216" i="1"/>
  <c r="BC216" i="1" s="1"/>
  <c r="AS215" i="1"/>
  <c r="BC215" i="1" s="1"/>
  <c r="AS214" i="1"/>
  <c r="BC214" i="1" s="1"/>
  <c r="AS213" i="1"/>
  <c r="BC213" i="1" s="1"/>
  <c r="AS212" i="1"/>
  <c r="BC212" i="1" s="1"/>
  <c r="AS204" i="1"/>
  <c r="BC204" i="1" s="1"/>
  <c r="AS206" i="1"/>
  <c r="BC206" i="1" s="1"/>
  <c r="AS207" i="1"/>
  <c r="BC207" i="1" s="1"/>
  <c r="AS208" i="1"/>
  <c r="BC208" i="1" s="1"/>
  <c r="AS210" i="1"/>
  <c r="BC210" i="1" s="1"/>
  <c r="AS209" i="1"/>
  <c r="BC209" i="1" s="1"/>
  <c r="AS195" i="1"/>
  <c r="BC195" i="1" s="1"/>
  <c r="AS197" i="1"/>
  <c r="BC197" i="1" s="1"/>
  <c r="AS193" i="1"/>
  <c r="BC193" i="1" s="1"/>
  <c r="AS192" i="1"/>
  <c r="BC192" i="1" s="1"/>
  <c r="AS190" i="1"/>
  <c r="BC190" i="1" s="1"/>
  <c r="AS186" i="1"/>
  <c r="BC186" i="1" s="1"/>
  <c r="AS184" i="1"/>
  <c r="BC184" i="1" s="1"/>
  <c r="AS181" i="1"/>
  <c r="BC181" i="1" s="1"/>
  <c r="AS173" i="1"/>
  <c r="BC173" i="1" s="1"/>
  <c r="AS171" i="1"/>
  <c r="BC171" i="1" s="1"/>
  <c r="AS168" i="1"/>
  <c r="BC168" i="1" s="1"/>
  <c r="AS169" i="1"/>
  <c r="BC169" i="1" s="1"/>
  <c r="AS166" i="1"/>
  <c r="BC166" i="1" s="1"/>
  <c r="AS167" i="1"/>
  <c r="BC167" i="1" s="1"/>
  <c r="AS165" i="1" l="1"/>
  <c r="BC165" i="1" s="1"/>
  <c r="AS163" i="1"/>
  <c r="BC163" i="1" s="1"/>
  <c r="AS161" i="1"/>
  <c r="BC161" i="1" s="1"/>
  <c r="AS159" i="1"/>
  <c r="BC159" i="1" s="1"/>
  <c r="AS162" i="1"/>
  <c r="BC162" i="1" s="1"/>
  <c r="AS158" i="1"/>
  <c r="BC158" i="1" s="1"/>
  <c r="AS157" i="1"/>
  <c r="BC157" i="1" s="1"/>
  <c r="AS156" i="1"/>
  <c r="BC156" i="1" s="1"/>
  <c r="AS53" i="1"/>
  <c r="BC53" i="1" s="1"/>
  <c r="AS55" i="1"/>
  <c r="BC55" i="1" s="1"/>
  <c r="AS155" i="1"/>
  <c r="BC155" i="1" s="1"/>
  <c r="AS154" i="1"/>
  <c r="BC154" i="1" s="1"/>
  <c r="AS153" i="1"/>
  <c r="BC153" i="1" s="1"/>
  <c r="AS147" i="1"/>
  <c r="BC147" i="1" s="1"/>
  <c r="AS146" i="1"/>
  <c r="BC146" i="1" s="1"/>
  <c r="AS141" i="1"/>
  <c r="BC141" i="1" s="1"/>
  <c r="AS140" i="1"/>
  <c r="BC140" i="1" s="1"/>
  <c r="AS139" i="1"/>
  <c r="BC139" i="1" s="1"/>
  <c r="AS137" i="1"/>
  <c r="BC137" i="1" s="1"/>
  <c r="AS136" i="1"/>
  <c r="BC136" i="1" s="1"/>
  <c r="AS132" i="1" l="1"/>
  <c r="BC132" i="1" s="1"/>
  <c r="AS130" i="1"/>
  <c r="BC130" i="1" s="1"/>
  <c r="AS129" i="1"/>
  <c r="BC129" i="1" s="1"/>
  <c r="AS124" i="1"/>
  <c r="BC124" i="1" s="1"/>
  <c r="AS123" i="1"/>
  <c r="BC123" i="1" s="1"/>
  <c r="AS122" i="1"/>
  <c r="BC122" i="1" s="1"/>
  <c r="AS119" i="1"/>
  <c r="BC119" i="1" s="1"/>
  <c r="AS117" i="1"/>
  <c r="BC117" i="1" s="1"/>
  <c r="AS113" i="1"/>
  <c r="BC113" i="1" s="1"/>
  <c r="AS112" i="1"/>
  <c r="BC112" i="1" s="1"/>
  <c r="AS111" i="1"/>
  <c r="BC111" i="1" s="1"/>
  <c r="AS110" i="1"/>
  <c r="BC110" i="1" s="1"/>
  <c r="AS109" i="1"/>
  <c r="BC109" i="1" s="1"/>
  <c r="AS107" i="1"/>
  <c r="BC107" i="1" s="1"/>
  <c r="AS105" i="1"/>
  <c r="BC105" i="1" s="1"/>
  <c r="AS104" i="1"/>
  <c r="BC104" i="1" s="1"/>
  <c r="AS103" i="1"/>
  <c r="BC103" i="1" s="1"/>
  <c r="AS102" i="1"/>
  <c r="BC102" i="1" s="1"/>
  <c r="AS101" i="1"/>
  <c r="BC101" i="1" s="1"/>
  <c r="AS99" i="1"/>
  <c r="BC99" i="1" s="1"/>
  <c r="AS98" i="1"/>
  <c r="BC98" i="1" s="1"/>
  <c r="AS96" i="1"/>
  <c r="BC96" i="1" s="1"/>
  <c r="AS95" i="1"/>
  <c r="BC95" i="1" s="1"/>
  <c r="AS92" i="1"/>
  <c r="BC92" i="1" s="1"/>
  <c r="AS91" i="1"/>
  <c r="BC91" i="1" s="1"/>
  <c r="AS85" i="1"/>
  <c r="BC85" i="1" s="1"/>
  <c r="AS83" i="1"/>
  <c r="BC83" i="1" s="1"/>
  <c r="AS84" i="1"/>
  <c r="BC84" i="1" s="1"/>
  <c r="AS82" i="1"/>
  <c r="BC82" i="1" s="1"/>
  <c r="AS81" i="1"/>
  <c r="BC81" i="1" s="1"/>
  <c r="AS74" i="1"/>
  <c r="BC74" i="1" s="1"/>
  <c r="AS63" i="1"/>
  <c r="BC63" i="1" s="1"/>
  <c r="AS64" i="1"/>
  <c r="BC64" i="1" s="1"/>
  <c r="AS73" i="1" l="1"/>
  <c r="BC73" i="1" s="1"/>
  <c r="AS68" i="1"/>
  <c r="BC68" i="1" s="1"/>
  <c r="AS65" i="1"/>
  <c r="BC65" i="1" s="1"/>
  <c r="AS60" i="1"/>
  <c r="BC60" i="1" s="1"/>
  <c r="AS49" i="1"/>
  <c r="BC49" i="1" s="1"/>
  <c r="AS47" i="1"/>
  <c r="BC47" i="1" s="1"/>
  <c r="AS45" i="1"/>
  <c r="BC45" i="1" s="1"/>
  <c r="AS39" i="1"/>
  <c r="BC39" i="1" s="1"/>
  <c r="AS23" i="1"/>
  <c r="BC23" i="1" s="1"/>
  <c r="AS27" i="1" l="1"/>
  <c r="BC27" i="1" s="1"/>
  <c r="AS25" i="1"/>
  <c r="BC25" i="1" s="1"/>
  <c r="AS22" i="1"/>
  <c r="BC22" i="1" s="1"/>
  <c r="AS20" i="1"/>
  <c r="BC20" i="1" s="1"/>
  <c r="AS21" i="1"/>
  <c r="BC21" i="1" s="1"/>
  <c r="AS19" i="1" l="1"/>
  <c r="BC19" i="1" s="1"/>
  <c r="AS18" i="1"/>
  <c r="BC18" i="1" s="1"/>
  <c r="AS13" i="1"/>
  <c r="BC13" i="1" s="1"/>
  <c r="AS11" i="1"/>
  <c r="BC11" i="1" s="1"/>
  <c r="AS6" i="1"/>
  <c r="BC6" i="1" s="1"/>
</calcChain>
</file>

<file path=xl/sharedStrings.xml><?xml version="1.0" encoding="utf-8"?>
<sst xmlns="http://schemas.openxmlformats.org/spreadsheetml/2006/main" count="896" uniqueCount="209">
  <si>
    <t>шт</t>
  </si>
  <si>
    <t>С3</t>
  </si>
  <si>
    <t>р9</t>
  </si>
  <si>
    <t xml:space="preserve">Бузульник  гибридный "Рокет" (Ракета)                       
Ligularia hybr. "The Rocket".              </t>
  </si>
  <si>
    <t>с4</t>
  </si>
  <si>
    <t>Гейхера кроваво-красная "Корал Форест"
Heuhera sanguinea "Coral Forest"</t>
  </si>
  <si>
    <t>Гелиопсис шершавый
Heliopsis scabra</t>
  </si>
  <si>
    <t xml:space="preserve">Душица обыкновенная вариегата
Origanum vulgare var. </t>
  </si>
  <si>
    <t>Душица обыкновенная вариегата
Origanum vulgare var.</t>
  </si>
  <si>
    <t>с5</t>
  </si>
  <si>
    <t>Колосняк песчаный                                                                            
Elymus arenarius</t>
  </si>
  <si>
    <t>Кочедыжник женский
Athýrium fílix-fémina</t>
  </si>
  <si>
    <t xml:space="preserve">Лаванда узколистная (сорта) 
Lavandula angustifolia </t>
  </si>
  <si>
    <t>с3</t>
  </si>
  <si>
    <t>Маклея серцевидная
Macleáya cordáta</t>
  </si>
  <si>
    <t>Очиток белый Атропурпуреум
Sedum album Аtropurpureum</t>
  </si>
  <si>
    <t xml:space="preserve">Очиток белый 
Sedum album </t>
  </si>
  <si>
    <t>Очиток едкий
Sédum ácre</t>
  </si>
  <si>
    <t>Очиток ложный 
Sédum spurium</t>
  </si>
  <si>
    <t>Очиток скальный
Sedum rupestre</t>
  </si>
  <si>
    <t xml:space="preserve">Пион "Фестива максима"                                                          
Paeonia "Festiva Maxima"     </t>
  </si>
  <si>
    <t>с7,5</t>
  </si>
  <si>
    <t>Пион уклоняющийся (Марьин корень)                                                      
Paeonia anomala</t>
  </si>
  <si>
    <t xml:space="preserve">Пион узколистный                                                               
Paeonia tenuifolia                         </t>
  </si>
  <si>
    <t>Стахис шерстистый  
Stachys byzantina</t>
  </si>
  <si>
    <t>Традесканция андерсона ''Конкорд Грейп''                                                       
Tradescantia andersoniana ''Concord Grape''</t>
  </si>
  <si>
    <t>№</t>
  </si>
  <si>
    <t>ОКС</t>
  </si>
  <si>
    <t>Хоста "Инвинсибл"                                                                              
Hosta "Invincible"</t>
  </si>
  <si>
    <t>Шалфей дубравный "Майнахт"
Salvia nemorosa "Mainacht"</t>
  </si>
  <si>
    <t>Шалфей дубравный "Остфризланд"
Salvia nemorosa 'Ostfriesland'</t>
  </si>
  <si>
    <t xml:space="preserve">Шалфей мутовчатый
Salvia verticillata         </t>
  </si>
  <si>
    <t xml:space="preserve">Шнитт-лук (лук-скорода)
Allium schoenoprasum </t>
  </si>
  <si>
    <t>Наименование</t>
  </si>
  <si>
    <t xml:space="preserve">Медуница лекарственная
Pulmonaria officinalis  </t>
  </si>
  <si>
    <t>Аллиум круглоголовый
Allium sphaerocephalon</t>
  </si>
  <si>
    <t xml:space="preserve">Астильба арендса "Аметист"
Astilbe arendsii "Amethyst"  </t>
  </si>
  <si>
    <t>Астильба арендса "Бургунди Ред" 
Astilbe Arendsii 'Burgundy Red'</t>
  </si>
  <si>
    <t xml:space="preserve">Астильба китайская "Милк анд Хани"
Astilbe chinensis «Milk and Honey» </t>
  </si>
  <si>
    <t>Астра кустарниковая "Кристина"
Aster dumosus "Kristina"</t>
  </si>
  <si>
    <t>Астра кустарниковая "Профессор Антон Киппенберг"
Aster dumosus "Prof. Anton Kippenberg"</t>
  </si>
  <si>
    <t>Вейник остроцветковый "Овердам"
Calamagrostis acutiflora "Overdam"</t>
  </si>
  <si>
    <t xml:space="preserve">Вербаскум обыкновенный (коровяк обыкновенный)
Verbascum thapsus             </t>
  </si>
  <si>
    <t>Гейхера американская "Марвелоус Марбл"
Heuhera americanica "Marvellous Marble"</t>
  </si>
  <si>
    <t>Гейхера кроваво-красная                                                     
Heuchera sanguinea</t>
  </si>
  <si>
    <t>Гравилат чилийский "Мистер Брэдшоу"
Geum chiloense "Mr. Bradshow"</t>
  </si>
  <si>
    <t>Дицентра великолепная "Валентина"
Dicentra spectabilis "Valentine"</t>
  </si>
  <si>
    <t>Ирис болотный                                                                                                  
Iris pseudacorus</t>
  </si>
  <si>
    <t>Ирис спуриа злаковидный
Iris spuriae gramineus</t>
  </si>
  <si>
    <t>Ковыль красивейший
Stipa pulcherrima</t>
  </si>
  <si>
    <t>Колокольчик точечный                                                                    
Campanula punctata</t>
  </si>
  <si>
    <t>Кореопсис крупноцветковый "Эрли Санрайз"
Coreopsis grandiflora "Early Sunrise"</t>
  </si>
  <si>
    <t>Котовник кистевидный    
Nepeta racemosa</t>
  </si>
  <si>
    <t>Котовник фассена "Волкерс Лоу"                                                                       
Nepeta faassenii "Walker's Low"</t>
  </si>
  <si>
    <t>Лабазник красный Кахомэ
Filipendula rubra "Kahome"</t>
  </si>
  <si>
    <t>Лилейник гибр. "Дабл Ривер Уай"                                                      
Hemerocallis hybr. "Double River Wye"</t>
  </si>
  <si>
    <t>Лилейник гибр. "Коктейль Пати"                                               
Hemerocallis hybr. "Cocktail Party''</t>
  </si>
  <si>
    <t>Лилия азиатская бульбоносная "Аэлита"
Lílium asiaticum bulbíferum "Aelita"</t>
  </si>
  <si>
    <t>Лисохвост луговой Aureovariegatus
Alopecúrus praténsis Aureovariegatus</t>
  </si>
  <si>
    <t>Лихнис корончатый
Lychnis coranaria</t>
  </si>
  <si>
    <t>Монарда "Пинк Лейс"
Monarda  hybr. "Pink Lace"</t>
  </si>
  <si>
    <t>Мята перечная 
Méntha piperíta</t>
  </si>
  <si>
    <t>Осянница аметистовая
Festuca amethysina</t>
  </si>
  <si>
    <t>Овсяница метельчатая готье
Festuca scoparia gautieri</t>
  </si>
  <si>
    <t>Очиток "Ангелина"
Sedum "Angelina"</t>
  </si>
  <si>
    <t>Очиток лидийский
Sedum lydium</t>
  </si>
  <si>
    <t>Пион "Нигриканс"                                                                 
Paeonia ''Nigricans"</t>
  </si>
  <si>
    <t>Очиток "Матрона"                                                           
Sedum "Matrona"</t>
  </si>
  <si>
    <t>Очиток "Стардаст"                                   
Sedum "Stardust"</t>
  </si>
  <si>
    <t>Пион ''Соланж''                                                                         
Paeonia ''Soleange''</t>
  </si>
  <si>
    <t>Полынь шмидта                                                                    
Artemisia schmidtiana</t>
  </si>
  <si>
    <t>Споробол раскидистый 
Sporobolus heterolepis</t>
  </si>
  <si>
    <t>Тысячелистник обыкновенный "Терракота"
Achillea milefollium "Terracota"</t>
  </si>
  <si>
    <t>Тысячелистник птармика махровый
Achillea ptarmica plena</t>
  </si>
  <si>
    <t>Флокс растопыренный "Блю Мун" 
Phox divaricata "Blue Moon"</t>
  </si>
  <si>
    <t>Флокс растопыренный "Уайт Парфюм" 
Phox divaricata "White Parfume"</t>
  </si>
  <si>
    <t>Флокс гибр. "Форевер Пинк" 
Phox hybr. "Forever Pink"</t>
  </si>
  <si>
    <t>Хоста "Сам энд Сабстанс"                                                                              
Hosta "Sum and Substance"</t>
  </si>
  <si>
    <t>Хоста «Девон Грин»                                                                           
Hosta "Devon Green"</t>
  </si>
  <si>
    <t xml:space="preserve">Хоста гибридная "Френсис Уильямс" 
Hosta hybr. "Frances Williams"       </t>
  </si>
  <si>
    <t>Хоста гибридная''Патриот''                                                                              
Hosta hybr.''Patriot''</t>
  </si>
  <si>
    <t>Хоста форчуна Альбопикта                                                                              
Hosta Fortunei albopicta</t>
  </si>
  <si>
    <t>Шалфей дубравный "Блаухугель"
Salvia nemorosa "Blauhugel"</t>
  </si>
  <si>
    <t>Щучка дернистая                                                                  
Deschampsia cespitosa</t>
  </si>
  <si>
    <t>Эхинацея пурпурная                                                                         
Echinacea purpurea</t>
  </si>
  <si>
    <t>Эхинацея пурпурная ''Гуава Айс''                                                                          
Echinacea purpurea ''Guava Ice''</t>
  </si>
  <si>
    <t>Ясколка биберштейна                                             
Cerāstium bieberstēinii</t>
  </si>
  <si>
    <t>Ситник членистый                                    
Juncus articulatus</t>
  </si>
  <si>
    <t>Горец родственный "Даржилинг Ред"
Persicaria affinis "Darjeeling Red"</t>
  </si>
  <si>
    <t>Армерия морская смесь окрасок (белая, розовая, красная)
Armeria maritima mix</t>
  </si>
  <si>
    <t>p9</t>
  </si>
  <si>
    <t>Количество</t>
  </si>
  <si>
    <t>р11</t>
  </si>
  <si>
    <t>на размножении</t>
  </si>
  <si>
    <t>Нивяник наибольший "Крейзи Дейзи"
Leucanthemum maximum "Crazy Daizy"</t>
  </si>
  <si>
    <t>Трясунка средняя                                                      
Briza media</t>
  </si>
  <si>
    <t>Овсянница валисская
Festuca valesiaca</t>
  </si>
  <si>
    <t>Кермек (лимониум) широколистный
Limonium platyphyllum</t>
  </si>
  <si>
    <t>Примула бесстебельная
Primula vulgaris</t>
  </si>
  <si>
    <t>с7</t>
  </si>
  <si>
    <t>Хоста узколистная/ланцетолистная                                                                 Hosta lancifolia</t>
  </si>
  <si>
    <t>Хоста гибридная ''Уайт Фезер''                                                                   
Hosta hybr. ''White Feather'</t>
  </si>
  <si>
    <t>Хоста вздутая                                                                         
Hosta caerulea</t>
  </si>
  <si>
    <t>Щучка дернистая "Голдтау"                                                                 
Deschampsia cespitosa "Goldtau"</t>
  </si>
  <si>
    <t>Щучка дернистая "Таутрагер"                                                                 
Deschampsia cespitosa "Tautrager"</t>
  </si>
  <si>
    <t>Щучка дернистая "Пикси Фонтан"                                                                 
Deschampsia cespitosa "Pixie Fountain"</t>
  </si>
  <si>
    <t>Аконит клобучковый
Aconitum napellus</t>
  </si>
  <si>
    <t>*</t>
  </si>
  <si>
    <t>**</t>
  </si>
  <si>
    <t>***</t>
  </si>
  <si>
    <t xml:space="preserve">Вероника седая
Verónica incána                                               </t>
  </si>
  <si>
    <t>****</t>
  </si>
  <si>
    <t>Герань крупнокорневищная "Беванз Варайети" 
Geránium macrorrhizum Bevan's Variety</t>
  </si>
  <si>
    <t>Кровохлебка лекарственная "Пинк Танна". 
Sanguisórba officinális "Pink Tanna"</t>
  </si>
  <si>
    <t>Овсянница сизая
Festuca glauca</t>
  </si>
  <si>
    <t>Пахизандра верхушечная "Грин Карпет" 
Pachysandra terminalis "Green Carpet"</t>
  </si>
  <si>
    <t>Эхинацея пурпурная ''Гуава Айс''  
Echinacea purpurea ''Guava Ice''</t>
  </si>
  <si>
    <t>Фиалка удивительная
Viola mirabilis</t>
  </si>
  <si>
    <t xml:space="preserve">Шалфей дубравный "Аметист"
Salvia nemerosa "Amethyst" </t>
  </si>
  <si>
    <t>p11</t>
  </si>
  <si>
    <t xml:space="preserve">Астильба китайская
Astilbe chinensis                                                                                   </t>
  </si>
  <si>
    <t>Астра кустарниковая "Блю Букет"
Aster dumosus "Blue Bouquet"</t>
  </si>
  <si>
    <t>Барвинок малый                                                              
Vinca minor</t>
  </si>
  <si>
    <t>касс.28</t>
  </si>
  <si>
    <t>Барвинок малый Альба (белый)                                                                
Vinca minor Alba</t>
  </si>
  <si>
    <t>Вейник остроцветковый "Карл Фёрстер"
Calamagrostis acutiflora "Karl Foerster"</t>
  </si>
  <si>
    <t>Вейник коротковолосистый
Calamagrostis brachytricha</t>
  </si>
  <si>
    <t>Сеслерия голубая                                   
Sesleria caerulea</t>
  </si>
  <si>
    <t>C3</t>
  </si>
  <si>
    <t>Вероника длиннолистная
Veronica longifolia</t>
  </si>
  <si>
    <t>Вероникаструм "Фасинейшен"                                                                          Veronicastrum virginicum "Fascination"</t>
  </si>
  <si>
    <t xml:space="preserve">Вероникаструм Альбум (белый)
Veronicastrum virginicum Album. </t>
  </si>
  <si>
    <t>Гвоздика фишера
Dianthus Fischeri</t>
  </si>
  <si>
    <t>Гейхера "Пурпурный дворец"                                                   
Heuchera "Palace Purple"</t>
  </si>
  <si>
    <t xml:space="preserve"> Живучка ползучая Розеа (розовоцветковая)
 Ajuga reptans Rosea</t>
  </si>
  <si>
    <t>Гелениум гибридный  "Мурхайм Бьюти"
Helenium hybride "Moerheim Beauty"</t>
  </si>
  <si>
    <t>Гелениум осенний "Индиан Саммер"
Helenium autumnale "Indian Summer"</t>
  </si>
  <si>
    <t>С7,5</t>
  </si>
  <si>
    <t>Астра ново-английская "Вайбрант Доум"
Aster novae-angliae "Vibrant Dome"</t>
  </si>
  <si>
    <t>Астра ново-бельгийская "Феллоушип"
Aster novi-belgii "Fellowship"</t>
  </si>
  <si>
    <t>Горец стеблеобьемлющий "Фат Домино"
Persicaria amplexicaulis "Fat Domino"</t>
  </si>
  <si>
    <t>Вероникаструм Розеум (розовый)
Veronicastrum virginicum roseum</t>
  </si>
  <si>
    <t>Живучка ползучая "Чоклат Чип"
Ajuga reptans "Chocolat Chip"</t>
  </si>
  <si>
    <t>Живучка ползучая "Блэк Скэллоп"
Ajúga réptans "Black Scallop</t>
  </si>
  <si>
    <t>Земляника лесная  "Жёлтое чудо" (ремонтантная безусая)
Fragaria vesca "Yellow Wonder</t>
  </si>
  <si>
    <t>Колокольчик персиколистный                                         
Campanula persicifolia</t>
  </si>
  <si>
    <t>Купена лекарственная
Polygonatum odoratum</t>
  </si>
  <si>
    <t>Кровохлебка лекарственная 
Sanguisórba officinális</t>
  </si>
  <si>
    <t>Лилейник ремонтантный "Пардон Ми"
Hemerocallis "Pardon Me"</t>
  </si>
  <si>
    <t>Лилейник ремонтантный "Прешэс де Оро"
Hemerocallis "Precious D'Oro"</t>
  </si>
  <si>
    <t>Лилейник ремонтантный "Рози Ретернс"
Hemerocallis "Rosy Returns"</t>
  </si>
  <si>
    <t>Лилейник ремонтантный "Стелла де Оро"
Hemerocallis "Stella De Oro"</t>
  </si>
  <si>
    <t>Лихнис вискария (смолка)
Lychnis viscaria</t>
  </si>
  <si>
    <t>Овсянница Меера
Festuca mairei</t>
  </si>
  <si>
    <t>касс 28</t>
  </si>
  <si>
    <t>Посконник пятнистый  "Атропурпуреа"
Eupatorium maculatum "Atropurpurea"</t>
  </si>
  <si>
    <t>Споробол воздушный
Sporobolus airoides</t>
  </si>
  <si>
    <t>Тысячелистник гибридный "Тутти Фрутти Эприкот Делайт"
Achillea hybr. "Tutti Frutti Apricot Delight"</t>
  </si>
  <si>
    <t>Тысячелистник гибридный "Тутти Фрутти Гранат"
Achillea hybr. "Tutti Frutti Pomegranate"</t>
  </si>
  <si>
    <t>Тысячелистник обыкновенный "Ред Вельвет"
Achillea milefollium "Red Velvet"</t>
  </si>
  <si>
    <t>Фалярис тростниковый пестролистный
Phalaroides arundinacea variaegata</t>
  </si>
  <si>
    <t>Фиалка сестринская белоцветковая
Viola sororia alba</t>
  </si>
  <si>
    <t>касс.40</t>
  </si>
  <si>
    <t>Яснотка пятнистая
Lamium maculatum</t>
  </si>
  <si>
    <t>Майник двулистный
Majantemum bifolium</t>
  </si>
  <si>
    <t>Бадан толстолистный                                                         
Bergenia crassifolia</t>
  </si>
  <si>
    <t>Полынь Стеллера "Сильвер Брокейд"
Artemisia steleriana "Silver Brocade"</t>
  </si>
  <si>
    <t>Молиния голубая "Эдит Дудзус"
Molinia caerulea "Edith Dudzus"</t>
  </si>
  <si>
    <t xml:space="preserve">Молодило гибридное
Sempervivum hybr. </t>
  </si>
  <si>
    <t>Молодило побегоносное                                                                
Sempervivum soboliferum</t>
  </si>
  <si>
    <t>Молодило паутинистое                                                               
Sempervivum arachnoideum</t>
  </si>
  <si>
    <t>С5</t>
  </si>
  <si>
    <t>Страусник обыкновенный                                                    
Мatteuccia struthiopteris</t>
  </si>
  <si>
    <t xml:space="preserve">Вербаскум фиолетовый (коровяк фиолетовый)                                                  Verbascum phoeniceum                                                          </t>
  </si>
  <si>
    <t>Вербаскум обыкновенный (коровяк обыкновенный)
Verbascum thapsus</t>
  </si>
  <si>
    <t>Вероника седая
Verónica incána</t>
  </si>
  <si>
    <t>Аквилегия обыкновенная "Блэк Барлоу"
Aquilegia vulgaris var.stellata plena Barlow Black</t>
  </si>
  <si>
    <t>Аквилегия обыкновенная "Нора Барлоу"
Aquilegia vulgaris var.stellata plena Nora Barlow</t>
  </si>
  <si>
    <t xml:space="preserve">Ирис болотный                                                                                                  
Iris pseudacorus </t>
  </si>
  <si>
    <t xml:space="preserve">Аллиум голубой
Allium caeruleum                                                                                                                                                                      </t>
  </si>
  <si>
    <t>Аллиум христофа 
Allium cristophii</t>
  </si>
  <si>
    <t>Антемис (пупавка) гибридный " Бакстон"
Anthemis hybrida "Buxton"</t>
  </si>
  <si>
    <t>Антемис (пупавка) красильный
Anthemis  tinctoria</t>
  </si>
  <si>
    <t>Астильба арендса "Диамант"
Astylba arendsii «Diamant»</t>
  </si>
  <si>
    <t>Астильба гибридная "Юник Салмон"                                                                        Astylba hybrida «Younique Salmon»</t>
  </si>
  <si>
    <t>Астильба арендса ''Вайсе Глория''
Astilbe arendsii ''Weisse Gloria''</t>
  </si>
  <si>
    <t xml:space="preserve">Лилейник гибр. "Кримсон Пират"
Hemerocallis hybr. "Crimson Pirate" </t>
  </si>
  <si>
    <t>Сныть обыкновенная  Вариегата                                     
Aegopodium podagraria Variegata</t>
  </si>
  <si>
    <t xml:space="preserve">Тысячелистник обыкновенный "Претти Белинда"                                           Achillea millefolium «Pretty Belinda»                                                                    </t>
  </si>
  <si>
    <t>Конт.</t>
  </si>
  <si>
    <t>Цена, р.</t>
  </si>
  <si>
    <t xml:space="preserve">Келерия сизая (тонконог)
Koeleria glauca </t>
  </si>
  <si>
    <t>Колокольчик точечный (белый)                                                                    
Campanula punctata albiflora</t>
  </si>
  <si>
    <t>Лихнис халцедонский "Даски Сэлмон"
Lychnis chalcedonica "Dusky Salmon"</t>
  </si>
  <si>
    <t>Манжетка мягкая "Триллер"                                                        
Alchemilla mollis  "Thriller"</t>
  </si>
  <si>
    <t>C5</t>
  </si>
  <si>
    <t>C7,5</t>
  </si>
  <si>
    <t>Хоста гибридная "Хальцион"                                                                
Hosta hybr. "Halcyon"</t>
  </si>
  <si>
    <t>Заказ, шт.</t>
  </si>
  <si>
    <t>Стоимость, р.</t>
  </si>
  <si>
    <r>
      <t xml:space="preserve">Питомник декоративных растений </t>
    </r>
    <r>
      <rPr>
        <b/>
        <sz val="10"/>
        <color theme="1"/>
        <rFont val="Century Gothic"/>
        <family val="2"/>
        <charset val="204"/>
      </rPr>
      <t>ЭКОТОН</t>
    </r>
    <r>
      <rPr>
        <sz val="10"/>
        <color theme="1"/>
        <rFont val="Century Gothic"/>
        <family val="2"/>
        <charset val="204"/>
      </rPr>
      <t xml:space="preserve">
Орловская область, д. Шахово
www.</t>
    </r>
    <r>
      <rPr>
        <b/>
        <sz val="10"/>
        <color theme="6" tint="-0.249977111117893"/>
        <rFont val="Century Gothic"/>
        <family val="2"/>
        <charset val="204"/>
      </rPr>
      <t>ecoton-plants.ru</t>
    </r>
    <r>
      <rPr>
        <sz val="10"/>
        <color theme="1"/>
        <rFont val="Century Gothic"/>
        <family val="2"/>
        <charset val="204"/>
      </rPr>
      <t xml:space="preserve">
email: </t>
    </r>
    <r>
      <rPr>
        <b/>
        <sz val="10"/>
        <color theme="1"/>
        <rFont val="Century Gothic"/>
        <family val="2"/>
        <charset val="204"/>
      </rPr>
      <t>ecoton-plants@yandex.ru</t>
    </r>
    <r>
      <rPr>
        <sz val="10"/>
        <color theme="1"/>
        <rFont val="Century Gothic"/>
        <family val="2"/>
        <charset val="204"/>
      </rPr>
      <t xml:space="preserve">
тел.: </t>
    </r>
    <r>
      <rPr>
        <b/>
        <sz val="10"/>
        <color theme="6" tint="-0.249977111117893"/>
        <rFont val="Century Gothic"/>
        <family val="2"/>
        <charset val="204"/>
      </rPr>
      <t>+7 910 304 98 59</t>
    </r>
  </si>
  <si>
    <t>Вероника колосковая Розеа (розовая)
Veronica spicata rosea</t>
  </si>
  <si>
    <t>Монарда "Якоб Кляйн"
Monarda  hybr."Jacob Cline"</t>
  </si>
  <si>
    <r>
      <t xml:space="preserve">Очиток ложный "Вуду"
Sedum spurium </t>
    </r>
    <r>
      <rPr>
        <b/>
        <sz val="8"/>
        <rFont val="Century Gothic"/>
        <family val="2"/>
        <charset val="204"/>
      </rPr>
      <t>"</t>
    </r>
    <r>
      <rPr>
        <sz val="8"/>
        <rFont val="Century Gothic"/>
        <family val="2"/>
        <charset val="204"/>
      </rPr>
      <t xml:space="preserve">Voodoo" </t>
    </r>
  </si>
  <si>
    <t>ПРЕДВАРИТЕЛЬНЫЙ ИТОГ:</t>
  </si>
  <si>
    <t>Щучка дернистая "Бронцешлеер"
Deschampsia cespitosa "Bronzeshleier"</t>
  </si>
  <si>
    <t>Вербейник монетчатый Ауреа (золотистолистный)
Lysimachia nummularia Aurea</t>
  </si>
  <si>
    <r>
      <t xml:space="preserve">Последнее обновление </t>
    </r>
    <r>
      <rPr>
        <b/>
        <sz val="9"/>
        <color theme="6" tint="-0.249977111117893"/>
        <rFont val="Century Gothic"/>
        <family val="2"/>
        <charset val="204"/>
      </rPr>
      <t>02.01.2020г.</t>
    </r>
    <r>
      <rPr>
        <sz val="9"/>
        <color theme="1"/>
        <rFont val="Century Gothic"/>
        <family val="2"/>
        <charset val="204"/>
      </rPr>
      <t xml:space="preserve">
Начало весенних отгрузок растений -  </t>
    </r>
    <r>
      <rPr>
        <b/>
        <sz val="9"/>
        <color theme="6" tint="-0.249977111117893"/>
        <rFont val="Century Gothic"/>
        <family val="2"/>
        <charset val="204"/>
      </rPr>
      <t>20 АПРЕЛЯ - 1 МАЯ</t>
    </r>
    <r>
      <rPr>
        <sz val="9"/>
        <color theme="1"/>
        <rFont val="Century Gothic"/>
        <family val="2"/>
        <charset val="204"/>
      </rPr>
      <t xml:space="preserve"> (в зависимости от погодных условий)
Все позиции </t>
    </r>
    <r>
      <rPr>
        <b/>
        <sz val="9"/>
        <color rgb="FF008000"/>
        <rFont val="Century Gothic"/>
        <family val="2"/>
        <charset val="204"/>
      </rPr>
      <t>ОКС</t>
    </r>
    <r>
      <rPr>
        <sz val="9"/>
        <color theme="1"/>
        <rFont val="Century Gothic"/>
        <family val="2"/>
        <charset val="204"/>
      </rPr>
      <t xml:space="preserve"> указаны для ознакомления - отгрузки корневищ производятся только </t>
    </r>
    <r>
      <rPr>
        <b/>
        <sz val="9"/>
        <color theme="6" tint="-0.249977111117893"/>
        <rFont val="Century Gothic"/>
        <family val="2"/>
        <charset val="204"/>
      </rPr>
      <t>в осенний период</t>
    </r>
    <r>
      <rPr>
        <sz val="9"/>
        <color theme="6" tint="-0.249977111117893"/>
        <rFont val="Century Gothic"/>
        <family val="2"/>
        <charset val="204"/>
      </rPr>
      <t>!</t>
    </r>
    <r>
      <rPr>
        <sz val="9"/>
        <color theme="1"/>
        <rFont val="Century Gothic"/>
        <family val="2"/>
        <charset val="204"/>
      </rPr>
      <t xml:space="preserve">
</t>
    </r>
    <r>
      <rPr>
        <b/>
        <sz val="10"/>
        <color theme="6" tint="-0.249977111117893"/>
        <rFont val="Century Gothic"/>
        <family val="2"/>
        <charset val="204"/>
      </rPr>
      <t>НАЛИЧИЕ И АКТУЛЬНОСТЬ ЦЕН УТОЧНЯЙТЕ У МЕНЕДЖЕРА!</t>
    </r>
    <r>
      <rPr>
        <sz val="9"/>
        <color theme="6" tint="-0.249977111117893"/>
        <rFont val="Century Gothic"/>
        <family val="2"/>
        <charset val="204"/>
      </rPr>
      <t xml:space="preserve"> </t>
    </r>
  </si>
  <si>
    <t>Эхинацея пурпурная Альба
Echinacea purpurea alba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</si>
</sst>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\ &quot;₽&quot;"/>
  </numFmts>
  <fonts count="19" x14ac:knownFonts="1"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rgb="FFC0000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entury Gothic"/>
      <family val="2"/>
      <charset val="204"/>
    </font>
    <font>
      <sz val="10"/>
      <color theme="1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b/>
      <sz val="10"/>
      <color theme="6" tint="-0.249977111117893"/>
      <name val="Century Gothic"/>
      <family val="2"/>
      <charset val="204"/>
    </font>
    <font>
      <b/>
      <sz val="9"/>
      <name val="Century Gothic"/>
      <family val="2"/>
      <charset val="204"/>
    </font>
    <font>
      <sz val="8"/>
      <name val="Century Gothic"/>
      <family val="2"/>
      <charset val="204"/>
    </font>
    <font>
      <sz val="9"/>
      <name val="Century Gothic"/>
      <family val="2"/>
      <charset val="204"/>
    </font>
    <font>
      <b/>
      <sz val="8"/>
      <name val="Century Gothic"/>
      <family val="2"/>
      <charset val="204"/>
    </font>
    <font>
      <b/>
      <sz val="9"/>
      <color rgb="FF008000"/>
      <name val="Century Gothic"/>
      <family val="2"/>
      <charset val="204"/>
    </font>
    <font>
      <sz val="9"/>
      <color theme="6" tint="-0.249977111117893"/>
      <name val="Century Gothic"/>
      <family val="2"/>
      <charset val="204"/>
    </font>
    <font>
      <b/>
      <sz val="9"/>
      <color theme="6" tint="-0.249977111117893"/>
      <name val="Century Gothic"/>
      <family val="2"/>
      <charset val="204"/>
    </font>
    <font>
      <b/>
      <i/>
      <sz val="11"/>
      <color theme="6" tint="-0.249977111117893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02">
    <xf numFmtId="0" fontId="0" fillId="0" borderId="0" xfId="0"/>
    <xf numFmtId="49" fontId="2" fillId="0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indent="1"/>
    </xf>
    <xf numFmtId="49" fontId="5" fillId="0" borderId="0" xfId="0" applyNumberFormat="1" applyFont="1" applyFill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left" vertical="center" indent="1"/>
    </xf>
    <xf numFmtId="1" fontId="13" fillId="0" borderId="22" xfId="0" applyNumberFormat="1" applyFont="1" applyFill="1" applyBorder="1" applyAlignment="1">
      <alignment horizontal="center" vertical="center"/>
    </xf>
    <xf numFmtId="0" fontId="13" fillId="0" borderId="10" xfId="1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left" vertical="center" wrapText="1" indent="1"/>
    </xf>
    <xf numFmtId="49" fontId="12" fillId="0" borderId="14" xfId="0" applyNumberFormat="1" applyFont="1" applyFill="1" applyBorder="1" applyAlignment="1">
      <alignment horizontal="left" vertical="center" wrapText="1" indent="1"/>
    </xf>
    <xf numFmtId="49" fontId="12" fillId="0" borderId="15" xfId="0" applyNumberFormat="1" applyFont="1" applyFill="1" applyBorder="1" applyAlignment="1">
      <alignment horizontal="left" vertical="center" wrapText="1" indent="1"/>
    </xf>
    <xf numFmtId="49" fontId="12" fillId="0" borderId="16" xfId="0" applyNumberFormat="1" applyFont="1" applyFill="1" applyBorder="1" applyAlignment="1">
      <alignment horizontal="left" vertical="center" wrapText="1" indent="1"/>
    </xf>
    <xf numFmtId="49" fontId="12" fillId="0" borderId="11" xfId="0" applyNumberFormat="1" applyFont="1" applyFill="1" applyBorder="1" applyAlignment="1">
      <alignment horizontal="left" vertical="center" wrapText="1" indent="1"/>
    </xf>
    <xf numFmtId="49" fontId="12" fillId="0" borderId="12" xfId="0" applyNumberFormat="1" applyFont="1" applyFill="1" applyBorder="1" applyAlignment="1">
      <alignment horizontal="left" vertical="center" wrapText="1" indent="1"/>
    </xf>
    <xf numFmtId="49" fontId="12" fillId="0" borderId="17" xfId="0" applyNumberFormat="1" applyFont="1" applyFill="1" applyBorder="1" applyAlignment="1">
      <alignment horizontal="left" vertical="center" wrapText="1" indent="1"/>
    </xf>
    <xf numFmtId="1" fontId="12" fillId="0" borderId="4" xfId="0" applyNumberFormat="1" applyFont="1" applyFill="1" applyBorder="1" applyAlignment="1">
      <alignment horizontal="left" vertical="center" wrapText="1" indent="1"/>
    </xf>
    <xf numFmtId="0" fontId="12" fillId="0" borderId="7" xfId="0" applyNumberFormat="1" applyFont="1" applyFill="1" applyBorder="1" applyAlignment="1">
      <alignment horizontal="left" vertical="center" wrapText="1" indent="1"/>
    </xf>
    <xf numFmtId="0" fontId="12" fillId="0" borderId="8" xfId="0" applyNumberFormat="1" applyFont="1" applyFill="1" applyBorder="1" applyAlignment="1">
      <alignment horizontal="left" vertical="center" wrapText="1" indent="1"/>
    </xf>
    <xf numFmtId="2" fontId="12" fillId="0" borderId="9" xfId="0" applyNumberFormat="1" applyFont="1" applyFill="1" applyBorder="1" applyAlignment="1">
      <alignment horizontal="left" vertical="center" wrapText="1" indent="1"/>
    </xf>
    <xf numFmtId="2" fontId="12" fillId="0" borderId="4" xfId="0" applyNumberFormat="1" applyFont="1" applyFill="1" applyBorder="1" applyAlignment="1">
      <alignment horizontal="left" vertical="center" wrapText="1" indent="1"/>
    </xf>
    <xf numFmtId="2" fontId="12" fillId="0" borderId="5" xfId="0" applyNumberFormat="1" applyFont="1" applyFill="1" applyBorder="1" applyAlignment="1">
      <alignment horizontal="left" vertical="center" wrapText="1" indent="1"/>
    </xf>
    <xf numFmtId="0" fontId="12" fillId="0" borderId="6" xfId="0" quotePrefix="1" applyNumberFormat="1" applyFont="1" applyFill="1" applyBorder="1" applyAlignment="1">
      <alignment horizontal="left" vertical="center" wrapText="1" indent="1"/>
    </xf>
    <xf numFmtId="0" fontId="12" fillId="0" borderId="1" xfId="0" applyNumberFormat="1" applyFont="1" applyFill="1" applyBorder="1" applyAlignment="1">
      <alignment horizontal="left" vertical="center" wrapText="1" indent="1"/>
    </xf>
    <xf numFmtId="0" fontId="12" fillId="0" borderId="2" xfId="0" applyNumberFormat="1" applyFont="1" applyFill="1" applyBorder="1" applyAlignment="1">
      <alignment horizontal="left" vertical="center" wrapText="1" indent="1"/>
    </xf>
    <xf numFmtId="2" fontId="12" fillId="0" borderId="3" xfId="0" applyNumberFormat="1" applyFont="1" applyFill="1" applyBorder="1" applyAlignment="1">
      <alignment horizontal="left" vertical="center" wrapText="1" indent="1"/>
    </xf>
    <xf numFmtId="2" fontId="12" fillId="0" borderId="7" xfId="0" applyNumberFormat="1" applyFont="1" applyFill="1" applyBorder="1" applyAlignment="1">
      <alignment horizontal="left" vertical="center" wrapText="1" indent="1"/>
    </xf>
    <xf numFmtId="2" fontId="12" fillId="0" borderId="8" xfId="0" applyNumberFormat="1" applyFont="1" applyFill="1" applyBorder="1" applyAlignment="1">
      <alignment horizontal="left" vertical="center" wrapText="1" indent="1"/>
    </xf>
    <xf numFmtId="49" fontId="12" fillId="0" borderId="1" xfId="0" applyNumberFormat="1" applyFont="1" applyFill="1" applyBorder="1" applyAlignment="1">
      <alignment horizontal="left" vertical="center" indent="1"/>
    </xf>
    <xf numFmtId="49" fontId="12" fillId="3" borderId="1" xfId="0" applyNumberFormat="1" applyFont="1" applyFill="1" applyBorder="1" applyAlignment="1">
      <alignment horizontal="left" vertical="center" indent="1"/>
    </xf>
    <xf numFmtId="49" fontId="12" fillId="0" borderId="18" xfId="0" applyNumberFormat="1" applyFont="1" applyFill="1" applyBorder="1" applyAlignment="1">
      <alignment horizontal="left" vertical="center" wrapText="1" indent="1"/>
    </xf>
    <xf numFmtId="49" fontId="12" fillId="0" borderId="8" xfId="0" applyNumberFormat="1" applyFont="1" applyFill="1" applyBorder="1" applyAlignment="1">
      <alignment horizontal="left" vertical="center" wrapText="1" indent="1"/>
    </xf>
    <xf numFmtId="49" fontId="12" fillId="0" borderId="10" xfId="0" applyNumberFormat="1" applyFont="1" applyFill="1" applyBorder="1" applyAlignment="1">
      <alignment horizontal="left" vertical="center" wrapText="1" indent="1"/>
    </xf>
    <xf numFmtId="49" fontId="12" fillId="0" borderId="19" xfId="0" applyNumberFormat="1" applyFont="1" applyFill="1" applyBorder="1" applyAlignment="1">
      <alignment horizontal="left" vertical="center" wrapText="1" indent="1"/>
    </xf>
    <xf numFmtId="49" fontId="12" fillId="0" borderId="20" xfId="0" applyNumberFormat="1" applyFont="1" applyFill="1" applyBorder="1" applyAlignment="1">
      <alignment horizontal="left" vertical="center" wrapText="1" indent="1"/>
    </xf>
    <xf numFmtId="49" fontId="12" fillId="0" borderId="21" xfId="0" applyNumberFormat="1" applyFont="1" applyFill="1" applyBorder="1" applyAlignment="1">
      <alignment horizontal="left" vertical="center" wrapText="1" indent="1"/>
    </xf>
    <xf numFmtId="49" fontId="12" fillId="0" borderId="9" xfId="0" applyNumberFormat="1" applyFont="1" applyFill="1" applyBorder="1" applyAlignment="1">
      <alignment horizontal="left" vertical="center" wrapText="1" indent="1"/>
    </xf>
    <xf numFmtId="1" fontId="12" fillId="0" borderId="7" xfId="0" applyNumberFormat="1" applyFont="1" applyFill="1" applyBorder="1" applyAlignment="1">
      <alignment horizontal="left" vertical="center" wrapText="1" indent="1"/>
    </xf>
    <xf numFmtId="1" fontId="12" fillId="0" borderId="8" xfId="0" applyNumberFormat="1" applyFont="1" applyFill="1" applyBorder="1" applyAlignment="1">
      <alignment horizontal="left" vertical="center" wrapText="1" indent="1"/>
    </xf>
    <xf numFmtId="1" fontId="12" fillId="0" borderId="9" xfId="0" applyNumberFormat="1" applyFont="1" applyFill="1" applyBorder="1" applyAlignment="1">
      <alignment horizontal="left" vertical="center" wrapText="1" indent="1"/>
    </xf>
    <xf numFmtId="0" fontId="12" fillId="0" borderId="10" xfId="0" applyNumberFormat="1" applyFont="1" applyFill="1" applyBorder="1" applyAlignment="1">
      <alignment horizontal="left" vertical="center" wrapText="1" indent="1"/>
    </xf>
    <xf numFmtId="2" fontId="12" fillId="0" borderId="18" xfId="0" applyNumberFormat="1" applyFont="1" applyFill="1" applyBorder="1" applyAlignment="1">
      <alignment horizontal="left" vertical="center" wrapText="1" indent="1"/>
    </xf>
    <xf numFmtId="2" fontId="12" fillId="0" borderId="10" xfId="0" applyNumberFormat="1" applyFont="1" applyFill="1" applyBorder="1" applyAlignment="1">
      <alignment horizontal="left" vertical="center" wrapText="1" indent="1"/>
    </xf>
    <xf numFmtId="0" fontId="12" fillId="0" borderId="19" xfId="0" quotePrefix="1" applyNumberFormat="1" applyFont="1" applyFill="1" applyBorder="1" applyAlignment="1">
      <alignment horizontal="left" vertical="center" wrapText="1" indent="1"/>
    </xf>
    <xf numFmtId="0" fontId="12" fillId="0" borderId="20" xfId="0" quotePrefix="1" applyNumberFormat="1" applyFont="1" applyFill="1" applyBorder="1" applyAlignment="1">
      <alignment horizontal="left" vertical="center" wrapText="1" indent="1"/>
    </xf>
    <xf numFmtId="0" fontId="12" fillId="0" borderId="21" xfId="0" quotePrefix="1" applyNumberFormat="1" applyFont="1" applyFill="1" applyBorder="1" applyAlignment="1">
      <alignment horizontal="left" vertical="center" wrapText="1" indent="1"/>
    </xf>
    <xf numFmtId="49" fontId="12" fillId="2" borderId="1" xfId="0" applyNumberFormat="1" applyFont="1" applyFill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right" vertical="center" wrapText="1"/>
    </xf>
    <xf numFmtId="1" fontId="1" fillId="0" borderId="8" xfId="0" applyNumberFormat="1" applyFont="1" applyFill="1" applyBorder="1" applyAlignment="1">
      <alignment horizontal="right" vertical="center" wrapText="1"/>
    </xf>
    <xf numFmtId="1" fontId="1" fillId="0" borderId="9" xfId="0" applyNumberFormat="1" applyFont="1" applyFill="1" applyBorder="1" applyAlignment="1">
      <alignment horizontal="right" vertical="center" wrapText="1"/>
    </xf>
    <xf numFmtId="0" fontId="1" fillId="0" borderId="7" xfId="0" applyNumberFormat="1" applyFont="1" applyFill="1" applyBorder="1" applyAlignment="1">
      <alignment horizontal="right" vertical="center" wrapText="1"/>
    </xf>
    <xf numFmtId="0" fontId="1" fillId="0" borderId="8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right" vertical="center" wrapText="1"/>
    </xf>
    <xf numFmtId="2" fontId="1" fillId="0" borderId="18" xfId="0" applyNumberFormat="1" applyFont="1" applyFill="1" applyBorder="1" applyAlignment="1">
      <alignment horizontal="right" vertical="center" wrapText="1"/>
    </xf>
    <xf numFmtId="2" fontId="1" fillId="0" borderId="8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1" fillId="0" borderId="19" xfId="0" quotePrefix="1" applyNumberFormat="1" applyFont="1" applyFill="1" applyBorder="1" applyAlignment="1">
      <alignment horizontal="right" vertical="center" wrapText="1"/>
    </xf>
    <xf numFmtId="0" fontId="1" fillId="0" borderId="20" xfId="0" quotePrefix="1" applyNumberFormat="1" applyFont="1" applyFill="1" applyBorder="1" applyAlignment="1">
      <alignment horizontal="right" vertical="center" wrapText="1"/>
    </xf>
    <xf numFmtId="0" fontId="1" fillId="0" borderId="21" xfId="0" quotePrefix="1" applyNumberFormat="1" applyFont="1" applyFill="1" applyBorder="1" applyAlignment="1">
      <alignment horizontal="right" vertical="center" wrapText="1"/>
    </xf>
    <xf numFmtId="2" fontId="1" fillId="0" borderId="9" xfId="0" applyNumberFormat="1" applyFont="1" applyFill="1" applyBorder="1" applyAlignment="1">
      <alignment horizontal="right" vertical="center" wrapText="1"/>
    </xf>
    <xf numFmtId="2" fontId="1" fillId="0" borderId="7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 indent="1"/>
    </xf>
    <xf numFmtId="49" fontId="12" fillId="0" borderId="20" xfId="0" applyNumberFormat="1" applyFont="1" applyFill="1" applyBorder="1" applyAlignment="1">
      <alignment horizontal="left" vertical="center" wrapText="1" indent="1"/>
    </xf>
    <xf numFmtId="49" fontId="12" fillId="0" borderId="21" xfId="0" applyNumberFormat="1" applyFont="1" applyFill="1" applyBorder="1" applyAlignment="1">
      <alignment horizontal="left" vertical="center" wrapText="1" inden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right" vertical="center" wrapText="1"/>
    </xf>
    <xf numFmtId="1" fontId="12" fillId="0" borderId="8" xfId="0" applyNumberFormat="1" applyFont="1" applyFill="1" applyBorder="1" applyAlignment="1">
      <alignment horizontal="right" vertical="center" wrapText="1"/>
    </xf>
    <xf numFmtId="1" fontId="12" fillId="0" borderId="9" xfId="0" applyNumberFormat="1" applyFont="1" applyFill="1" applyBorder="1" applyAlignment="1">
      <alignment horizontal="right" vertical="center" wrapText="1"/>
    </xf>
    <xf numFmtId="0" fontId="12" fillId="0" borderId="7" xfId="0" applyNumberFormat="1" applyFont="1" applyFill="1" applyBorder="1" applyAlignment="1">
      <alignment horizontal="right" vertical="center" wrapText="1"/>
    </xf>
    <xf numFmtId="0" fontId="12" fillId="0" borderId="8" xfId="0" applyNumberFormat="1" applyFont="1" applyFill="1" applyBorder="1" applyAlignment="1">
      <alignment horizontal="right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right" vertical="center" wrapText="1"/>
    </xf>
    <xf numFmtId="2" fontId="1" fillId="3" borderId="10" xfId="0" applyNumberFormat="1" applyFont="1" applyFill="1" applyBorder="1" applyAlignment="1">
      <alignment horizontal="right" vertical="center" wrapText="1"/>
    </xf>
    <xf numFmtId="0" fontId="1" fillId="3" borderId="19" xfId="0" quotePrefix="1" applyNumberFormat="1" applyFont="1" applyFill="1" applyBorder="1" applyAlignment="1">
      <alignment horizontal="right" vertical="center" wrapText="1"/>
    </xf>
    <xf numFmtId="0" fontId="1" fillId="3" borderId="20" xfId="0" quotePrefix="1" applyNumberFormat="1" applyFont="1" applyFill="1" applyBorder="1" applyAlignment="1">
      <alignment horizontal="right" vertical="center" wrapText="1"/>
    </xf>
    <xf numFmtId="0" fontId="1" fillId="3" borderId="21" xfId="0" quotePrefix="1" applyNumberFormat="1" applyFont="1" applyFill="1" applyBorder="1" applyAlignment="1">
      <alignment horizontal="right" vertical="center" wrapText="1"/>
    </xf>
    <xf numFmtId="2" fontId="1" fillId="3" borderId="18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2" fontId="1" fillId="3" borderId="7" xfId="0" applyNumberFormat="1" applyFont="1" applyFill="1" applyBorder="1" applyAlignment="1">
      <alignment horizontal="right" vertical="center" wrapText="1"/>
    </xf>
    <xf numFmtId="49" fontId="12" fillId="0" borderId="11" xfId="0" applyNumberFormat="1" applyFont="1" applyFill="1" applyBorder="1" applyAlignment="1">
      <alignment horizontal="left" vertical="center" wrapText="1" indent="1"/>
    </xf>
    <xf numFmtId="49" fontId="12" fillId="0" borderId="12" xfId="0" applyNumberFormat="1" applyFont="1" applyFill="1" applyBorder="1" applyAlignment="1">
      <alignment horizontal="left" vertical="center" wrapText="1" indent="1"/>
    </xf>
    <xf numFmtId="49" fontId="12" fillId="0" borderId="13" xfId="0" applyNumberFormat="1" applyFont="1" applyFill="1" applyBorder="1" applyAlignment="1">
      <alignment horizontal="left" vertical="center" wrapText="1" indent="1"/>
    </xf>
    <xf numFmtId="49" fontId="12" fillId="0" borderId="14" xfId="0" applyNumberFormat="1" applyFont="1" applyFill="1" applyBorder="1" applyAlignment="1">
      <alignment horizontal="left" vertical="center" wrapText="1" indent="1"/>
    </xf>
    <xf numFmtId="49" fontId="12" fillId="0" borderId="15" xfId="0" applyNumberFormat="1" applyFont="1" applyFill="1" applyBorder="1" applyAlignment="1">
      <alignment horizontal="left" vertical="center" wrapText="1" indent="1"/>
    </xf>
    <xf numFmtId="49" fontId="12" fillId="0" borderId="16" xfId="0" applyNumberFormat="1" applyFont="1" applyFill="1" applyBorder="1" applyAlignment="1">
      <alignment horizontal="left" vertical="center" wrapText="1" indent="1"/>
    </xf>
    <xf numFmtId="49" fontId="12" fillId="0" borderId="17" xfId="0" applyNumberFormat="1" applyFont="1" applyFill="1" applyBorder="1" applyAlignment="1">
      <alignment horizontal="left" vertical="center" wrapText="1" inden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left" vertical="center" wrapText="1" indent="1"/>
    </xf>
    <xf numFmtId="0" fontId="12" fillId="0" borderId="7" xfId="0" applyNumberFormat="1" applyFont="1" applyFill="1" applyBorder="1" applyAlignment="1">
      <alignment horizontal="left" vertical="center" wrapText="1" indent="1"/>
    </xf>
    <xf numFmtId="0" fontId="12" fillId="0" borderId="8" xfId="0" applyNumberFormat="1" applyFont="1" applyFill="1" applyBorder="1" applyAlignment="1">
      <alignment horizontal="left" vertical="center" wrapText="1" inden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left" vertical="center" wrapText="1" indent="1"/>
    </xf>
    <xf numFmtId="2" fontId="12" fillId="0" borderId="4" xfId="0" applyNumberFormat="1" applyFont="1" applyFill="1" applyBorder="1" applyAlignment="1">
      <alignment horizontal="left" vertical="center" wrapText="1" indent="1"/>
    </xf>
    <xf numFmtId="2" fontId="12" fillId="0" borderId="5" xfId="0" applyNumberFormat="1" applyFont="1" applyFill="1" applyBorder="1" applyAlignment="1">
      <alignment horizontal="left" vertical="center" wrapText="1" indent="1"/>
    </xf>
    <xf numFmtId="0" fontId="12" fillId="0" borderId="6" xfId="0" quotePrefix="1" applyNumberFormat="1" applyFont="1" applyFill="1" applyBorder="1" applyAlignment="1">
      <alignment horizontal="left" vertical="center" wrapText="1" indent="1"/>
    </xf>
    <xf numFmtId="0" fontId="12" fillId="0" borderId="1" xfId="0" applyNumberFormat="1" applyFont="1" applyFill="1" applyBorder="1" applyAlignment="1">
      <alignment horizontal="left" vertical="center" wrapText="1" indent="1"/>
    </xf>
    <xf numFmtId="0" fontId="12" fillId="0" borderId="2" xfId="0" applyNumberFormat="1" applyFont="1" applyFill="1" applyBorder="1" applyAlignment="1">
      <alignment horizontal="left" vertical="center" wrapText="1" indent="1"/>
    </xf>
    <xf numFmtId="2" fontId="12" fillId="0" borderId="3" xfId="0" applyNumberFormat="1" applyFont="1" applyFill="1" applyBorder="1" applyAlignment="1">
      <alignment horizontal="left" vertical="center" wrapText="1" indent="1"/>
    </xf>
    <xf numFmtId="2" fontId="12" fillId="0" borderId="7" xfId="0" applyNumberFormat="1" applyFont="1" applyFill="1" applyBorder="1" applyAlignment="1">
      <alignment horizontal="left" vertical="center" wrapText="1" indent="1"/>
    </xf>
    <xf numFmtId="2" fontId="12" fillId="0" borderId="8" xfId="0" applyNumberFormat="1" applyFont="1" applyFill="1" applyBorder="1" applyAlignment="1">
      <alignment horizontal="left" vertical="center" wrapText="1" indent="1"/>
    </xf>
    <xf numFmtId="1" fontId="12" fillId="0" borderId="7" xfId="0" applyNumberFormat="1" applyFont="1" applyFill="1" applyBorder="1" applyAlignment="1">
      <alignment horizontal="left" vertical="center" wrapText="1" indent="1"/>
    </xf>
    <xf numFmtId="1" fontId="12" fillId="0" borderId="8" xfId="0" applyNumberFormat="1" applyFont="1" applyFill="1" applyBorder="1" applyAlignment="1">
      <alignment horizontal="left" vertical="center" wrapText="1" indent="1"/>
    </xf>
    <xf numFmtId="1" fontId="12" fillId="0" borderId="9" xfId="0" applyNumberFormat="1" applyFont="1" applyFill="1" applyBorder="1" applyAlignment="1">
      <alignment horizontal="left" vertical="center" wrapText="1" indent="1"/>
    </xf>
    <xf numFmtId="0" fontId="12" fillId="0" borderId="10" xfId="0" applyNumberFormat="1" applyFont="1" applyFill="1" applyBorder="1" applyAlignment="1">
      <alignment horizontal="left" vertical="center" wrapText="1" indent="1"/>
    </xf>
    <xf numFmtId="2" fontId="12" fillId="3" borderId="18" xfId="0" applyNumberFormat="1" applyFont="1" applyFill="1" applyBorder="1" applyAlignment="1">
      <alignment horizontal="left" vertical="center" wrapText="1" indent="1"/>
    </xf>
    <xf numFmtId="2" fontId="12" fillId="3" borderId="8" xfId="0" applyNumberFormat="1" applyFont="1" applyFill="1" applyBorder="1" applyAlignment="1">
      <alignment horizontal="left" vertical="center" wrapText="1" indent="1"/>
    </xf>
    <xf numFmtId="2" fontId="12" fillId="3" borderId="10" xfId="0" applyNumberFormat="1" applyFont="1" applyFill="1" applyBorder="1" applyAlignment="1">
      <alignment horizontal="left" vertical="center" wrapText="1" indent="1"/>
    </xf>
    <xf numFmtId="0" fontId="12" fillId="3" borderId="19" xfId="0" quotePrefix="1" applyNumberFormat="1" applyFont="1" applyFill="1" applyBorder="1" applyAlignment="1">
      <alignment horizontal="left" vertical="center" wrapText="1" indent="1"/>
    </xf>
    <xf numFmtId="0" fontId="12" fillId="3" borderId="20" xfId="0" quotePrefix="1" applyNumberFormat="1" applyFont="1" applyFill="1" applyBorder="1" applyAlignment="1">
      <alignment horizontal="left" vertical="center" wrapText="1" indent="1"/>
    </xf>
    <xf numFmtId="0" fontId="12" fillId="3" borderId="21" xfId="0" quotePrefix="1" applyNumberFormat="1" applyFont="1" applyFill="1" applyBorder="1" applyAlignment="1">
      <alignment horizontal="left" vertical="center" wrapText="1" indent="1"/>
    </xf>
    <xf numFmtId="2" fontId="12" fillId="3" borderId="9" xfId="0" applyNumberFormat="1" applyFont="1" applyFill="1" applyBorder="1" applyAlignment="1">
      <alignment horizontal="left" vertical="center" wrapText="1" indent="1"/>
    </xf>
    <xf numFmtId="2" fontId="12" fillId="3" borderId="7" xfId="0" applyNumberFormat="1" applyFont="1" applyFill="1" applyBorder="1" applyAlignment="1">
      <alignment horizontal="left" vertical="center" wrapText="1" indent="1"/>
    </xf>
    <xf numFmtId="49" fontId="12" fillId="0" borderId="18" xfId="0" applyNumberFormat="1" applyFont="1" applyFill="1" applyBorder="1" applyAlignment="1">
      <alignment horizontal="left" vertical="center" wrapText="1" indent="1"/>
    </xf>
    <xf numFmtId="49" fontId="12" fillId="0" borderId="8" xfId="0" applyNumberFormat="1" applyFont="1" applyFill="1" applyBorder="1" applyAlignment="1">
      <alignment horizontal="left" vertical="center" wrapText="1" indent="1"/>
    </xf>
    <xf numFmtId="49" fontId="12" fillId="0" borderId="10" xfId="0" applyNumberFormat="1" applyFont="1" applyFill="1" applyBorder="1" applyAlignment="1">
      <alignment horizontal="left" vertical="center" wrapText="1" indent="1"/>
    </xf>
    <xf numFmtId="49" fontId="12" fillId="0" borderId="19" xfId="0" applyNumberFormat="1" applyFont="1" applyFill="1" applyBorder="1" applyAlignment="1">
      <alignment horizontal="left" vertical="center" wrapText="1" indent="1"/>
    </xf>
    <xf numFmtId="49" fontId="12" fillId="0" borderId="9" xfId="0" applyNumberFormat="1" applyFont="1" applyFill="1" applyBorder="1" applyAlignment="1">
      <alignment horizontal="left" vertical="center" wrapText="1" indent="1"/>
    </xf>
    <xf numFmtId="49" fontId="1" fillId="0" borderId="20" xfId="0" applyNumberFormat="1" applyFont="1" applyFill="1" applyBorder="1" applyAlignment="1">
      <alignment horizontal="left" vertical="center" wrapText="1" indent="1"/>
    </xf>
    <xf numFmtId="49" fontId="1" fillId="0" borderId="21" xfId="0" applyNumberFormat="1" applyFont="1" applyFill="1" applyBorder="1" applyAlignment="1">
      <alignment horizontal="left" vertical="center" wrapText="1" indent="1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left" vertical="center" wrapText="1" indent="1"/>
    </xf>
    <xf numFmtId="2" fontId="12" fillId="0" borderId="10" xfId="0" applyNumberFormat="1" applyFont="1" applyFill="1" applyBorder="1" applyAlignment="1">
      <alignment horizontal="left" vertical="center" wrapText="1" indent="1"/>
    </xf>
    <xf numFmtId="0" fontId="12" fillId="0" borderId="19" xfId="0" quotePrefix="1" applyNumberFormat="1" applyFont="1" applyFill="1" applyBorder="1" applyAlignment="1">
      <alignment horizontal="left" vertical="center" wrapText="1" indent="1"/>
    </xf>
    <xf numFmtId="0" fontId="12" fillId="0" borderId="20" xfId="0" quotePrefix="1" applyNumberFormat="1" applyFont="1" applyFill="1" applyBorder="1" applyAlignment="1">
      <alignment horizontal="left" vertical="center" wrapText="1" indent="1"/>
    </xf>
    <xf numFmtId="0" fontId="12" fillId="0" borderId="21" xfId="0" quotePrefix="1" applyNumberFormat="1" applyFont="1" applyFill="1" applyBorder="1" applyAlignment="1">
      <alignment horizontal="left" vertical="center" wrapText="1" indent="1"/>
    </xf>
    <xf numFmtId="49" fontId="12" fillId="0" borderId="1" xfId="0" applyNumberFormat="1" applyFont="1" applyFill="1" applyBorder="1" applyAlignment="1">
      <alignment horizontal="left" vertical="center" wrapText="1" indent="1"/>
    </xf>
    <xf numFmtId="49" fontId="12" fillId="0" borderId="3" xfId="0" applyNumberFormat="1" applyFont="1" applyFill="1" applyBorder="1" applyAlignment="1">
      <alignment horizontal="left" vertical="center" wrapText="1" indent="1"/>
    </xf>
    <xf numFmtId="49" fontId="12" fillId="0" borderId="4" xfId="0" applyNumberFormat="1" applyFont="1" applyFill="1" applyBorder="1" applyAlignment="1">
      <alignment horizontal="left" vertical="center" wrapText="1" indent="1"/>
    </xf>
    <xf numFmtId="49" fontId="12" fillId="0" borderId="5" xfId="0" applyNumberFormat="1" applyFont="1" applyFill="1" applyBorder="1" applyAlignment="1">
      <alignment horizontal="left" vertical="center" wrapText="1" indent="1"/>
    </xf>
    <xf numFmtId="49" fontId="12" fillId="0" borderId="6" xfId="0" applyNumberFormat="1" applyFont="1" applyFill="1" applyBorder="1" applyAlignment="1">
      <alignment horizontal="left" vertical="center" wrapText="1" indent="1"/>
    </xf>
    <xf numFmtId="0" fontId="12" fillId="0" borderId="10" xfId="0" applyNumberFormat="1" applyFont="1" applyFill="1" applyBorder="1" applyAlignment="1">
      <alignment horizontal="right" vertical="center" wrapText="1"/>
    </xf>
    <xf numFmtId="2" fontId="12" fillId="0" borderId="18" xfId="0" applyNumberFormat="1" applyFont="1" applyFill="1" applyBorder="1" applyAlignment="1">
      <alignment horizontal="right" vertical="center" wrapText="1"/>
    </xf>
    <xf numFmtId="2" fontId="12" fillId="0" borderId="8" xfId="0" applyNumberFormat="1" applyFont="1" applyFill="1" applyBorder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right" vertical="center" wrapText="1"/>
    </xf>
    <xf numFmtId="0" fontId="12" fillId="0" borderId="19" xfId="0" quotePrefix="1" applyNumberFormat="1" applyFont="1" applyFill="1" applyBorder="1" applyAlignment="1">
      <alignment horizontal="right" vertical="center" wrapText="1"/>
    </xf>
    <xf numFmtId="0" fontId="12" fillId="0" borderId="20" xfId="0" quotePrefix="1" applyNumberFormat="1" applyFont="1" applyFill="1" applyBorder="1" applyAlignment="1">
      <alignment horizontal="right" vertical="center" wrapText="1"/>
    </xf>
    <xf numFmtId="0" fontId="12" fillId="0" borderId="21" xfId="0" quotePrefix="1" applyNumberFormat="1" applyFont="1" applyFill="1" applyBorder="1" applyAlignment="1">
      <alignment horizontal="right" vertical="center" wrapText="1"/>
    </xf>
    <xf numFmtId="2" fontId="12" fillId="0" borderId="9" xfId="0" applyNumberFormat="1" applyFont="1" applyFill="1" applyBorder="1" applyAlignment="1">
      <alignment horizontal="right" vertical="center" wrapText="1"/>
    </xf>
    <xf numFmtId="2" fontId="12" fillId="0" borderId="7" xfId="0" applyNumberFormat="1" applyFont="1" applyFill="1" applyBorder="1" applyAlignment="1">
      <alignment horizontal="right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0" fontId="11" fillId="0" borderId="6" xfId="0" quotePrefix="1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left" vertical="center" wrapText="1" indent="1"/>
    </xf>
    <xf numFmtId="1" fontId="12" fillId="2" borderId="18" xfId="0" applyNumberFormat="1" applyFont="1" applyFill="1" applyBorder="1" applyAlignment="1">
      <alignment horizontal="center" vertical="center" wrapText="1"/>
    </xf>
    <xf numFmtId="1" fontId="12" fillId="2" borderId="8" xfId="0" applyNumberFormat="1" applyFont="1" applyFill="1" applyBorder="1" applyAlignment="1">
      <alignment horizontal="center" vertical="center" wrapText="1"/>
    </xf>
    <xf numFmtId="1" fontId="12" fillId="2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65690</xdr:colOff>
      <xdr:row>0</xdr:row>
      <xdr:rowOff>197070</xdr:rowOff>
    </xdr:from>
    <xdr:to>
      <xdr:col>9</xdr:col>
      <xdr:colOff>40530</xdr:colOff>
      <xdr:row>2</xdr:row>
      <xdr:rowOff>740</xdr:rowOff>
    </xdr:to>
    <xdr:pic>
      <xdr:nvPicPr>
        <xdr:cNvPr id="2" name="Рисунок 1" descr="ЭКОТОН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4" y="197070"/>
          <a:ext cx="1702478" cy="985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236"/>
  <sheetViews>
    <sheetView showGridLines="0" tabSelected="1" zoomScale="145" zoomScaleNormal="145" zoomScaleSheetLayoutView="110" workbookViewId="0">
      <selection activeCell="E230" sqref="E230:R230"/>
    </sheetView>
  </sheetViews>
  <sheetFormatPr defaultRowHeight="15" x14ac:dyDescent="0.25"/>
  <cols>
    <col min="1" max="1" width="0.5703125" customWidth="1"/>
    <col min="2" max="2" width="1.85546875" style="6" customWidth="1"/>
    <col min="3" max="4" width="1.7109375" style="6" customWidth="1"/>
    <col min="5" max="17" width="4.140625" customWidth="1"/>
    <col min="18" max="18" width="0.85546875" customWidth="1"/>
    <col min="19" max="21" width="0" hidden="1" customWidth="1"/>
    <col min="22" max="24" width="3.140625" hidden="1" customWidth="1"/>
    <col min="25" max="26" width="0" hidden="1" customWidth="1"/>
    <col min="27" max="27" width="0.85546875" hidden="1" customWidth="1"/>
    <col min="28" max="29" width="1.85546875" style="6" customWidth="1"/>
    <col min="30" max="30" width="3.28515625" style="6" customWidth="1"/>
    <col min="31" max="33" width="9.140625" hidden="1" customWidth="1"/>
    <col min="34" max="35" width="3.42578125" hidden="1" customWidth="1"/>
    <col min="36" max="41" width="9.140625" hidden="1" customWidth="1"/>
    <col min="42" max="44" width="3.140625" style="6" customWidth="1"/>
    <col min="45" max="58" width="0" hidden="1" customWidth="1"/>
    <col min="59" max="59" width="12.5703125" style="3" hidden="1" customWidth="1"/>
    <col min="61" max="61" width="14.28515625" customWidth="1"/>
  </cols>
  <sheetData>
    <row r="1" spans="2:61" ht="14.25" customHeight="1" x14ac:dyDescent="0.25">
      <c r="Q1" s="196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</row>
    <row r="2" spans="2:61" ht="77.25" customHeight="1" x14ac:dyDescent="0.25">
      <c r="P2" s="196" t="s">
        <v>200</v>
      </c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</row>
    <row r="3" spans="2:61" ht="15" customHeight="1" x14ac:dyDescent="0.25"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2:61" ht="65.25" customHeight="1" x14ac:dyDescent="0.25">
      <c r="B4" s="199" t="s">
        <v>207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</row>
    <row r="5" spans="2:61" ht="15.75" thickBot="1" x14ac:dyDescent="0.3"/>
    <row r="6" spans="2:61" s="1" customFormat="1" ht="26.25" customHeight="1" thickBot="1" x14ac:dyDescent="0.25">
      <c r="B6" s="172" t="s">
        <v>26</v>
      </c>
      <c r="C6" s="173"/>
      <c r="D6" s="173"/>
      <c r="E6" s="173" t="s">
        <v>33</v>
      </c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4"/>
      <c r="S6" s="172"/>
      <c r="T6" s="173"/>
      <c r="U6" s="175"/>
      <c r="V6" s="176"/>
      <c r="W6" s="173"/>
      <c r="X6" s="174"/>
      <c r="Y6" s="172"/>
      <c r="Z6" s="173"/>
      <c r="AA6" s="173"/>
      <c r="AB6" s="177" t="s">
        <v>189</v>
      </c>
      <c r="AC6" s="178"/>
      <c r="AD6" s="179"/>
      <c r="AE6" s="171"/>
      <c r="AF6" s="171"/>
      <c r="AG6" s="171"/>
      <c r="AH6" s="171"/>
      <c r="AI6" s="171"/>
      <c r="AJ6" s="171"/>
      <c r="AK6" s="171"/>
      <c r="AL6" s="171"/>
      <c r="AM6" s="187"/>
      <c r="AN6" s="188"/>
      <c r="AO6" s="189"/>
      <c r="AP6" s="184" t="s">
        <v>190</v>
      </c>
      <c r="AQ6" s="184"/>
      <c r="AR6" s="190"/>
      <c r="AS6" s="191">
        <f>PRODUCT(AP6,AH6)</f>
        <v>0</v>
      </c>
      <c r="AT6" s="184"/>
      <c r="AU6" s="190"/>
      <c r="AV6" s="180"/>
      <c r="AW6" s="181"/>
      <c r="AX6" s="182"/>
      <c r="AY6" s="183"/>
      <c r="AZ6" s="184"/>
      <c r="BA6" s="184"/>
      <c r="BB6" s="184"/>
      <c r="BC6" s="185">
        <f>AS6</f>
        <v>0</v>
      </c>
      <c r="BD6" s="186"/>
      <c r="BE6" s="186"/>
      <c r="BF6" s="186"/>
      <c r="BG6" s="9" t="s">
        <v>91</v>
      </c>
      <c r="BH6" s="10" t="s">
        <v>198</v>
      </c>
      <c r="BI6" s="11" t="s">
        <v>199</v>
      </c>
    </row>
    <row r="7" spans="2:61" s="4" customFormat="1" ht="26.1" customHeight="1" thickBot="1" x14ac:dyDescent="0.3">
      <c r="B7" s="77">
        <v>1</v>
      </c>
      <c r="C7" s="77"/>
      <c r="D7" s="77"/>
      <c r="E7" s="107" t="s">
        <v>176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  <c r="S7" s="109"/>
      <c r="T7" s="110"/>
      <c r="U7" s="111"/>
      <c r="V7" s="112" t="s">
        <v>0</v>
      </c>
      <c r="W7" s="107"/>
      <c r="X7" s="108"/>
      <c r="Y7" s="109"/>
      <c r="Z7" s="110"/>
      <c r="AA7" s="113"/>
      <c r="AB7" s="114" t="s">
        <v>92</v>
      </c>
      <c r="AC7" s="89"/>
      <c r="AD7" s="90"/>
      <c r="AE7" s="115"/>
      <c r="AF7" s="115"/>
      <c r="AG7" s="115"/>
      <c r="AH7" s="115"/>
      <c r="AI7" s="115"/>
      <c r="AJ7" s="115"/>
      <c r="AK7" s="115"/>
      <c r="AL7" s="115"/>
      <c r="AM7" s="116">
        <v>0</v>
      </c>
      <c r="AN7" s="117"/>
      <c r="AO7" s="117"/>
      <c r="AP7" s="118">
        <v>110</v>
      </c>
      <c r="AQ7" s="119"/>
      <c r="AR7" s="120"/>
      <c r="AS7" s="121">
        <f>PRODUCT(AP7,AH7)</f>
        <v>110</v>
      </c>
      <c r="AT7" s="122"/>
      <c r="AU7" s="123"/>
      <c r="AV7" s="124"/>
      <c r="AW7" s="125"/>
      <c r="AX7" s="126"/>
      <c r="AY7" s="127"/>
      <c r="AZ7" s="122"/>
      <c r="BA7" s="122"/>
      <c r="BB7" s="122"/>
      <c r="BC7" s="128">
        <f>AS7</f>
        <v>110</v>
      </c>
      <c r="BD7" s="129"/>
      <c r="BE7" s="129"/>
      <c r="BF7" s="129"/>
      <c r="BG7" s="12" t="s">
        <v>107</v>
      </c>
      <c r="BH7" s="13"/>
      <c r="BI7" s="14">
        <f>AP7*BH7</f>
        <v>0</v>
      </c>
    </row>
    <row r="8" spans="2:61" s="4" customFormat="1" ht="26.1" customHeight="1" thickBot="1" x14ac:dyDescent="0.3">
      <c r="B8" s="77">
        <v>2</v>
      </c>
      <c r="C8" s="77"/>
      <c r="D8" s="77"/>
      <c r="E8" s="107" t="s">
        <v>177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8"/>
      <c r="S8" s="109"/>
      <c r="T8" s="110"/>
      <c r="U8" s="111"/>
      <c r="V8" s="112" t="s">
        <v>0</v>
      </c>
      <c r="W8" s="107"/>
      <c r="X8" s="108"/>
      <c r="Y8" s="109"/>
      <c r="Z8" s="110"/>
      <c r="AA8" s="113"/>
      <c r="AB8" s="114" t="s">
        <v>92</v>
      </c>
      <c r="AC8" s="89"/>
      <c r="AD8" s="90"/>
      <c r="AE8" s="115"/>
      <c r="AF8" s="115"/>
      <c r="AG8" s="115"/>
      <c r="AH8" s="115"/>
      <c r="AI8" s="115"/>
      <c r="AJ8" s="115"/>
      <c r="AK8" s="115"/>
      <c r="AL8" s="115"/>
      <c r="AM8" s="116">
        <v>0</v>
      </c>
      <c r="AN8" s="117"/>
      <c r="AO8" s="117"/>
      <c r="AP8" s="118">
        <v>110</v>
      </c>
      <c r="AQ8" s="119"/>
      <c r="AR8" s="120"/>
      <c r="AS8" s="121">
        <f>PRODUCT(AP8,AH8)</f>
        <v>110</v>
      </c>
      <c r="AT8" s="122"/>
      <c r="AU8" s="123"/>
      <c r="AV8" s="124"/>
      <c r="AW8" s="125"/>
      <c r="AX8" s="126"/>
      <c r="AY8" s="127"/>
      <c r="AZ8" s="122"/>
      <c r="BA8" s="122"/>
      <c r="BB8" s="122"/>
      <c r="BC8" s="128">
        <f>AS8</f>
        <v>110</v>
      </c>
      <c r="BD8" s="129"/>
      <c r="BE8" s="129"/>
      <c r="BF8" s="129"/>
      <c r="BG8" s="12" t="s">
        <v>107</v>
      </c>
      <c r="BH8" s="13"/>
      <c r="BI8" s="14">
        <f>AP8*BH8</f>
        <v>0</v>
      </c>
    </row>
    <row r="9" spans="2:61" s="4" customFormat="1" ht="26.1" customHeight="1" thickBot="1" x14ac:dyDescent="0.3">
      <c r="B9" s="77">
        <v>3</v>
      </c>
      <c r="C9" s="77"/>
      <c r="D9" s="77"/>
      <c r="E9" s="107" t="s">
        <v>106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8"/>
      <c r="S9" s="15"/>
      <c r="T9" s="16"/>
      <c r="U9" s="17"/>
      <c r="V9" s="18"/>
      <c r="W9" s="19"/>
      <c r="X9" s="20"/>
      <c r="Y9" s="15"/>
      <c r="Z9" s="16"/>
      <c r="AA9" s="21"/>
      <c r="AB9" s="114" t="s">
        <v>119</v>
      </c>
      <c r="AC9" s="89"/>
      <c r="AD9" s="90"/>
      <c r="AE9" s="22"/>
      <c r="AF9" s="22"/>
      <c r="AG9" s="22"/>
      <c r="AH9" s="22"/>
      <c r="AI9" s="22"/>
      <c r="AJ9" s="22"/>
      <c r="AK9" s="22"/>
      <c r="AL9" s="22"/>
      <c r="AM9" s="23"/>
      <c r="AN9" s="24"/>
      <c r="AO9" s="24"/>
      <c r="AP9" s="96">
        <v>110</v>
      </c>
      <c r="AQ9" s="97"/>
      <c r="AR9" s="98"/>
      <c r="AS9" s="25"/>
      <c r="AT9" s="26"/>
      <c r="AU9" s="27"/>
      <c r="AV9" s="28"/>
      <c r="AW9" s="29"/>
      <c r="AX9" s="30"/>
      <c r="AY9" s="31"/>
      <c r="AZ9" s="26"/>
      <c r="BA9" s="26"/>
      <c r="BB9" s="26"/>
      <c r="BC9" s="32"/>
      <c r="BD9" s="33"/>
      <c r="BE9" s="33"/>
      <c r="BF9" s="33"/>
      <c r="BG9" s="12" t="s">
        <v>108</v>
      </c>
      <c r="BH9" s="13"/>
      <c r="BI9" s="14">
        <f t="shared" ref="BI9:BI74" si="0">AP9*BH9</f>
        <v>0</v>
      </c>
    </row>
    <row r="10" spans="2:61" s="4" customFormat="1" ht="26.1" customHeight="1" thickBot="1" x14ac:dyDescent="0.3">
      <c r="B10" s="77">
        <v>4</v>
      </c>
      <c r="C10" s="77"/>
      <c r="D10" s="77"/>
      <c r="E10" s="107" t="s">
        <v>179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8"/>
      <c r="S10" s="109"/>
      <c r="T10" s="110"/>
      <c r="U10" s="111"/>
      <c r="V10" s="112" t="s">
        <v>0</v>
      </c>
      <c r="W10" s="107"/>
      <c r="X10" s="108"/>
      <c r="Y10" s="109"/>
      <c r="Z10" s="110"/>
      <c r="AA10" s="113"/>
      <c r="AB10" s="114" t="s">
        <v>2</v>
      </c>
      <c r="AC10" s="89"/>
      <c r="AD10" s="90"/>
      <c r="AE10" s="115"/>
      <c r="AF10" s="115"/>
      <c r="AG10" s="115"/>
      <c r="AH10" s="115"/>
      <c r="AI10" s="115"/>
      <c r="AJ10" s="115"/>
      <c r="AK10" s="115"/>
      <c r="AL10" s="115"/>
      <c r="AM10" s="116">
        <v>0</v>
      </c>
      <c r="AN10" s="117"/>
      <c r="AO10" s="117"/>
      <c r="AP10" s="118">
        <v>90</v>
      </c>
      <c r="AQ10" s="119"/>
      <c r="AR10" s="120"/>
      <c r="AS10" s="121">
        <f>PRODUCT(AP10,AH10)</f>
        <v>90</v>
      </c>
      <c r="AT10" s="122"/>
      <c r="AU10" s="123"/>
      <c r="AV10" s="124"/>
      <c r="AW10" s="125"/>
      <c r="AX10" s="126"/>
      <c r="AY10" s="127"/>
      <c r="AZ10" s="122"/>
      <c r="BA10" s="122"/>
      <c r="BB10" s="122"/>
      <c r="BC10" s="128">
        <f>AS10</f>
        <v>90</v>
      </c>
      <c r="BD10" s="129"/>
      <c r="BE10" s="129"/>
      <c r="BF10" s="129"/>
      <c r="BG10" s="12" t="s">
        <v>108</v>
      </c>
      <c r="BH10" s="13"/>
      <c r="BI10" s="14">
        <f t="shared" si="0"/>
        <v>0</v>
      </c>
    </row>
    <row r="11" spans="2:61" s="4" customFormat="1" ht="26.1" customHeight="1" thickBot="1" x14ac:dyDescent="0.3">
      <c r="B11" s="77">
        <v>5</v>
      </c>
      <c r="C11" s="77"/>
      <c r="D11" s="77"/>
      <c r="E11" s="107" t="s">
        <v>35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8"/>
      <c r="S11" s="109"/>
      <c r="T11" s="110"/>
      <c r="U11" s="111"/>
      <c r="V11" s="112" t="s">
        <v>0</v>
      </c>
      <c r="W11" s="107"/>
      <c r="X11" s="108"/>
      <c r="Y11" s="109"/>
      <c r="Z11" s="110"/>
      <c r="AA11" s="113"/>
      <c r="AB11" s="114" t="s">
        <v>2</v>
      </c>
      <c r="AC11" s="89"/>
      <c r="AD11" s="90"/>
      <c r="AE11" s="115"/>
      <c r="AF11" s="115"/>
      <c r="AG11" s="115"/>
      <c r="AH11" s="115"/>
      <c r="AI11" s="115"/>
      <c r="AJ11" s="115"/>
      <c r="AK11" s="115"/>
      <c r="AL11" s="115"/>
      <c r="AM11" s="116">
        <v>0</v>
      </c>
      <c r="AN11" s="117"/>
      <c r="AO11" s="117"/>
      <c r="AP11" s="118">
        <v>90</v>
      </c>
      <c r="AQ11" s="119"/>
      <c r="AR11" s="120"/>
      <c r="AS11" s="121">
        <f t="shared" ref="AS11:AS40" si="1">PRODUCT(AP11,AH11)</f>
        <v>90</v>
      </c>
      <c r="AT11" s="122"/>
      <c r="AU11" s="123"/>
      <c r="AV11" s="124"/>
      <c r="AW11" s="125"/>
      <c r="AX11" s="126"/>
      <c r="AY11" s="127"/>
      <c r="AZ11" s="122"/>
      <c r="BA11" s="122"/>
      <c r="BB11" s="122"/>
      <c r="BC11" s="128">
        <f t="shared" ref="BC11:BC40" si="2">AS11</f>
        <v>90</v>
      </c>
      <c r="BD11" s="129"/>
      <c r="BE11" s="129"/>
      <c r="BF11" s="129"/>
      <c r="BG11" s="12" t="s">
        <v>109</v>
      </c>
      <c r="BH11" s="13"/>
      <c r="BI11" s="14">
        <f t="shared" si="0"/>
        <v>0</v>
      </c>
    </row>
    <row r="12" spans="2:61" s="4" customFormat="1" ht="26.1" customHeight="1" thickBot="1" x14ac:dyDescent="0.3">
      <c r="B12" s="77">
        <v>6</v>
      </c>
      <c r="C12" s="77"/>
      <c r="D12" s="77"/>
      <c r="E12" s="107" t="s">
        <v>180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8"/>
      <c r="S12" s="109"/>
      <c r="T12" s="110"/>
      <c r="U12" s="111"/>
      <c r="V12" s="112" t="s">
        <v>0</v>
      </c>
      <c r="W12" s="107"/>
      <c r="X12" s="108"/>
      <c r="Y12" s="109"/>
      <c r="Z12" s="110"/>
      <c r="AA12" s="113"/>
      <c r="AB12" s="114" t="s">
        <v>92</v>
      </c>
      <c r="AC12" s="89"/>
      <c r="AD12" s="90"/>
      <c r="AE12" s="115"/>
      <c r="AF12" s="115"/>
      <c r="AG12" s="115"/>
      <c r="AH12" s="115"/>
      <c r="AI12" s="115"/>
      <c r="AJ12" s="115"/>
      <c r="AK12" s="115"/>
      <c r="AL12" s="115"/>
      <c r="AM12" s="116">
        <v>0</v>
      </c>
      <c r="AN12" s="117"/>
      <c r="AO12" s="117"/>
      <c r="AP12" s="118">
        <v>150</v>
      </c>
      <c r="AQ12" s="119"/>
      <c r="AR12" s="120"/>
      <c r="AS12" s="121">
        <f t="shared" si="1"/>
        <v>150</v>
      </c>
      <c r="AT12" s="122"/>
      <c r="AU12" s="123"/>
      <c r="AV12" s="124"/>
      <c r="AW12" s="125"/>
      <c r="AX12" s="126"/>
      <c r="AY12" s="127"/>
      <c r="AZ12" s="122"/>
      <c r="BA12" s="122"/>
      <c r="BB12" s="122"/>
      <c r="BC12" s="128">
        <f t="shared" si="2"/>
        <v>150</v>
      </c>
      <c r="BD12" s="129"/>
      <c r="BE12" s="129"/>
      <c r="BF12" s="129"/>
      <c r="BG12" s="12" t="s">
        <v>108</v>
      </c>
      <c r="BH12" s="13"/>
      <c r="BI12" s="14">
        <f t="shared" si="0"/>
        <v>0</v>
      </c>
    </row>
    <row r="13" spans="2:61" s="4" customFormat="1" ht="26.1" customHeight="1" thickBot="1" x14ac:dyDescent="0.3">
      <c r="B13" s="77">
        <v>7</v>
      </c>
      <c r="C13" s="77"/>
      <c r="D13" s="77"/>
      <c r="E13" s="157" t="s">
        <v>181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78"/>
      <c r="S13" s="158"/>
      <c r="T13" s="159"/>
      <c r="U13" s="160"/>
      <c r="V13" s="161" t="s">
        <v>0</v>
      </c>
      <c r="W13" s="157"/>
      <c r="X13" s="78"/>
      <c r="Y13" s="158"/>
      <c r="Z13" s="159"/>
      <c r="AA13" s="192"/>
      <c r="AB13" s="193" t="s">
        <v>92</v>
      </c>
      <c r="AC13" s="194"/>
      <c r="AD13" s="195"/>
      <c r="AE13" s="115"/>
      <c r="AF13" s="115"/>
      <c r="AG13" s="115"/>
      <c r="AH13" s="115"/>
      <c r="AI13" s="115"/>
      <c r="AJ13" s="115"/>
      <c r="AK13" s="115"/>
      <c r="AL13" s="115"/>
      <c r="AM13" s="116">
        <v>0</v>
      </c>
      <c r="AN13" s="117"/>
      <c r="AO13" s="117"/>
      <c r="AP13" s="118">
        <v>150</v>
      </c>
      <c r="AQ13" s="119"/>
      <c r="AR13" s="120"/>
      <c r="AS13" s="121">
        <f t="shared" si="1"/>
        <v>150</v>
      </c>
      <c r="AT13" s="122"/>
      <c r="AU13" s="123"/>
      <c r="AV13" s="124"/>
      <c r="AW13" s="125"/>
      <c r="AX13" s="126"/>
      <c r="AY13" s="127"/>
      <c r="AZ13" s="122"/>
      <c r="BA13" s="122"/>
      <c r="BB13" s="122"/>
      <c r="BC13" s="128">
        <f t="shared" si="2"/>
        <v>150</v>
      </c>
      <c r="BD13" s="129"/>
      <c r="BE13" s="129"/>
      <c r="BF13" s="129"/>
      <c r="BG13" s="12" t="s">
        <v>108</v>
      </c>
      <c r="BH13" s="13"/>
      <c r="BI13" s="14">
        <f t="shared" si="0"/>
        <v>0</v>
      </c>
    </row>
    <row r="14" spans="2:61" s="4" customFormat="1" ht="26.1" customHeight="1" thickBot="1" x14ac:dyDescent="0.3">
      <c r="B14" s="77">
        <v>8</v>
      </c>
      <c r="C14" s="77"/>
      <c r="D14" s="77"/>
      <c r="E14" s="157" t="s">
        <v>181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78"/>
      <c r="S14" s="158"/>
      <c r="T14" s="159"/>
      <c r="U14" s="160"/>
      <c r="V14" s="161" t="s">
        <v>0</v>
      </c>
      <c r="W14" s="157"/>
      <c r="X14" s="78"/>
      <c r="Y14" s="158"/>
      <c r="Z14" s="159"/>
      <c r="AA14" s="192"/>
      <c r="AB14" s="114" t="s">
        <v>1</v>
      </c>
      <c r="AC14" s="89"/>
      <c r="AD14" s="90"/>
      <c r="AE14" s="115"/>
      <c r="AF14" s="115"/>
      <c r="AG14" s="115"/>
      <c r="AH14" s="115"/>
      <c r="AI14" s="115"/>
      <c r="AJ14" s="115"/>
      <c r="AK14" s="115"/>
      <c r="AL14" s="115"/>
      <c r="AM14" s="116">
        <v>0</v>
      </c>
      <c r="AN14" s="117"/>
      <c r="AO14" s="117"/>
      <c r="AP14" s="118">
        <v>215</v>
      </c>
      <c r="AQ14" s="119"/>
      <c r="AR14" s="120"/>
      <c r="AS14" s="121">
        <f t="shared" si="1"/>
        <v>215</v>
      </c>
      <c r="AT14" s="122"/>
      <c r="AU14" s="123"/>
      <c r="AV14" s="124"/>
      <c r="AW14" s="125"/>
      <c r="AX14" s="126"/>
      <c r="AY14" s="127"/>
      <c r="AZ14" s="122"/>
      <c r="BA14" s="122"/>
      <c r="BB14" s="122"/>
      <c r="BC14" s="128">
        <f t="shared" si="2"/>
        <v>215</v>
      </c>
      <c r="BD14" s="129"/>
      <c r="BE14" s="129"/>
      <c r="BF14" s="129"/>
      <c r="BG14" s="12" t="s">
        <v>108</v>
      </c>
      <c r="BH14" s="13"/>
      <c r="BI14" s="14">
        <f t="shared" si="0"/>
        <v>0</v>
      </c>
    </row>
    <row r="15" spans="2:61" s="4" customFormat="1" ht="26.1" customHeight="1" thickBot="1" x14ac:dyDescent="0.3">
      <c r="B15" s="77">
        <v>9</v>
      </c>
      <c r="C15" s="77"/>
      <c r="D15" s="77"/>
      <c r="E15" s="157" t="s">
        <v>182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78"/>
      <c r="S15" s="158"/>
      <c r="T15" s="159"/>
      <c r="U15" s="160"/>
      <c r="V15" s="161" t="s">
        <v>0</v>
      </c>
      <c r="W15" s="157"/>
      <c r="X15" s="78"/>
      <c r="Y15" s="158"/>
      <c r="Z15" s="159"/>
      <c r="AA15" s="192"/>
      <c r="AB15" s="114" t="s">
        <v>92</v>
      </c>
      <c r="AC15" s="89"/>
      <c r="AD15" s="90"/>
      <c r="AE15" s="115"/>
      <c r="AF15" s="115"/>
      <c r="AG15" s="115"/>
      <c r="AH15" s="115"/>
      <c r="AI15" s="115"/>
      <c r="AJ15" s="115"/>
      <c r="AK15" s="115"/>
      <c r="AL15" s="115"/>
      <c r="AM15" s="116">
        <v>0</v>
      </c>
      <c r="AN15" s="117"/>
      <c r="AO15" s="117"/>
      <c r="AP15" s="118">
        <v>120</v>
      </c>
      <c r="AQ15" s="119"/>
      <c r="AR15" s="120"/>
      <c r="AS15" s="121">
        <f t="shared" si="1"/>
        <v>120</v>
      </c>
      <c r="AT15" s="122"/>
      <c r="AU15" s="123"/>
      <c r="AV15" s="124"/>
      <c r="AW15" s="125"/>
      <c r="AX15" s="126"/>
      <c r="AY15" s="127"/>
      <c r="AZ15" s="122"/>
      <c r="BA15" s="122"/>
      <c r="BB15" s="122"/>
      <c r="BC15" s="128">
        <f t="shared" si="2"/>
        <v>120</v>
      </c>
      <c r="BD15" s="129"/>
      <c r="BE15" s="129"/>
      <c r="BF15" s="129"/>
      <c r="BG15" s="12" t="s">
        <v>108</v>
      </c>
      <c r="BH15" s="13"/>
      <c r="BI15" s="14">
        <f t="shared" si="0"/>
        <v>0</v>
      </c>
    </row>
    <row r="16" spans="2:61" s="4" customFormat="1" ht="26.1" customHeight="1" thickBot="1" x14ac:dyDescent="0.3">
      <c r="B16" s="77">
        <v>10</v>
      </c>
      <c r="C16" s="77"/>
      <c r="D16" s="77"/>
      <c r="E16" s="157" t="s">
        <v>182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78"/>
      <c r="S16" s="158"/>
      <c r="T16" s="159"/>
      <c r="U16" s="160"/>
      <c r="V16" s="161" t="s">
        <v>0</v>
      </c>
      <c r="W16" s="157"/>
      <c r="X16" s="78"/>
      <c r="Y16" s="158"/>
      <c r="Z16" s="159"/>
      <c r="AA16" s="192"/>
      <c r="AB16" s="114" t="s">
        <v>1</v>
      </c>
      <c r="AC16" s="89"/>
      <c r="AD16" s="90"/>
      <c r="AE16" s="115"/>
      <c r="AF16" s="115"/>
      <c r="AG16" s="115"/>
      <c r="AH16" s="115"/>
      <c r="AI16" s="115"/>
      <c r="AJ16" s="115"/>
      <c r="AK16" s="115"/>
      <c r="AL16" s="115"/>
      <c r="AM16" s="116">
        <v>0</v>
      </c>
      <c r="AN16" s="117"/>
      <c r="AO16" s="117"/>
      <c r="AP16" s="118">
        <v>180</v>
      </c>
      <c r="AQ16" s="119"/>
      <c r="AR16" s="120"/>
      <c r="AS16" s="121">
        <f t="shared" si="1"/>
        <v>180</v>
      </c>
      <c r="AT16" s="122"/>
      <c r="AU16" s="123"/>
      <c r="AV16" s="124"/>
      <c r="AW16" s="125"/>
      <c r="AX16" s="126"/>
      <c r="AY16" s="127"/>
      <c r="AZ16" s="122"/>
      <c r="BA16" s="122"/>
      <c r="BB16" s="122"/>
      <c r="BC16" s="128">
        <f t="shared" si="2"/>
        <v>180</v>
      </c>
      <c r="BD16" s="129"/>
      <c r="BE16" s="129"/>
      <c r="BF16" s="129"/>
      <c r="BG16" s="12" t="s">
        <v>108</v>
      </c>
      <c r="BH16" s="13"/>
      <c r="BI16" s="14">
        <f t="shared" si="0"/>
        <v>0</v>
      </c>
    </row>
    <row r="17" spans="2:61" s="4" customFormat="1" ht="26.1" customHeight="1" thickBot="1" x14ac:dyDescent="0.3">
      <c r="B17" s="77">
        <v>11</v>
      </c>
      <c r="C17" s="77"/>
      <c r="D17" s="77"/>
      <c r="E17" s="157" t="s">
        <v>89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78"/>
      <c r="S17" s="158"/>
      <c r="T17" s="159"/>
      <c r="U17" s="160"/>
      <c r="V17" s="161" t="s">
        <v>0</v>
      </c>
      <c r="W17" s="157"/>
      <c r="X17" s="78"/>
      <c r="Y17" s="158"/>
      <c r="Z17" s="159"/>
      <c r="AA17" s="192"/>
      <c r="AB17" s="114" t="s">
        <v>90</v>
      </c>
      <c r="AC17" s="89"/>
      <c r="AD17" s="90"/>
      <c r="AE17" s="115"/>
      <c r="AF17" s="115"/>
      <c r="AG17" s="115"/>
      <c r="AH17" s="115"/>
      <c r="AI17" s="115"/>
      <c r="AJ17" s="115"/>
      <c r="AK17" s="115"/>
      <c r="AL17" s="115"/>
      <c r="AM17" s="116">
        <v>0</v>
      </c>
      <c r="AN17" s="117"/>
      <c r="AO17" s="117"/>
      <c r="AP17" s="118">
        <v>90</v>
      </c>
      <c r="AQ17" s="119"/>
      <c r="AR17" s="120"/>
      <c r="AS17" s="121">
        <f t="shared" si="1"/>
        <v>90</v>
      </c>
      <c r="AT17" s="122"/>
      <c r="AU17" s="123"/>
      <c r="AV17" s="124"/>
      <c r="AW17" s="125"/>
      <c r="AX17" s="126"/>
      <c r="AY17" s="127"/>
      <c r="AZ17" s="122"/>
      <c r="BA17" s="122"/>
      <c r="BB17" s="122"/>
      <c r="BC17" s="128">
        <f t="shared" si="2"/>
        <v>90</v>
      </c>
      <c r="BD17" s="129"/>
      <c r="BE17" s="129"/>
      <c r="BF17" s="129"/>
      <c r="BG17" s="12" t="s">
        <v>109</v>
      </c>
      <c r="BH17" s="13"/>
      <c r="BI17" s="14">
        <f t="shared" si="0"/>
        <v>0</v>
      </c>
    </row>
    <row r="18" spans="2:61" s="4" customFormat="1" ht="26.1" customHeight="1" thickBot="1" x14ac:dyDescent="0.3">
      <c r="B18" s="77">
        <v>12</v>
      </c>
      <c r="C18" s="77"/>
      <c r="D18" s="77"/>
      <c r="E18" s="157" t="s">
        <v>36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78"/>
      <c r="S18" s="158"/>
      <c r="T18" s="159"/>
      <c r="U18" s="160"/>
      <c r="V18" s="161" t="s">
        <v>0</v>
      </c>
      <c r="W18" s="157"/>
      <c r="X18" s="78"/>
      <c r="Y18" s="158"/>
      <c r="Z18" s="159"/>
      <c r="AA18" s="192"/>
      <c r="AB18" s="114" t="s">
        <v>1</v>
      </c>
      <c r="AC18" s="89"/>
      <c r="AD18" s="90"/>
      <c r="AE18" s="115"/>
      <c r="AF18" s="115"/>
      <c r="AG18" s="115"/>
      <c r="AH18" s="115"/>
      <c r="AI18" s="115"/>
      <c r="AJ18" s="115"/>
      <c r="AK18" s="115"/>
      <c r="AL18" s="115"/>
      <c r="AM18" s="116">
        <v>0</v>
      </c>
      <c r="AN18" s="117"/>
      <c r="AO18" s="117"/>
      <c r="AP18" s="118">
        <v>180</v>
      </c>
      <c r="AQ18" s="119"/>
      <c r="AR18" s="120"/>
      <c r="AS18" s="121">
        <f t="shared" si="1"/>
        <v>180</v>
      </c>
      <c r="AT18" s="122"/>
      <c r="AU18" s="123"/>
      <c r="AV18" s="124"/>
      <c r="AW18" s="125"/>
      <c r="AX18" s="126"/>
      <c r="AY18" s="127"/>
      <c r="AZ18" s="122"/>
      <c r="BA18" s="122"/>
      <c r="BB18" s="122"/>
      <c r="BC18" s="128">
        <f t="shared" si="2"/>
        <v>180</v>
      </c>
      <c r="BD18" s="129"/>
      <c r="BE18" s="129"/>
      <c r="BF18" s="129"/>
      <c r="BG18" s="34" t="s">
        <v>93</v>
      </c>
      <c r="BH18" s="13"/>
      <c r="BI18" s="14">
        <f t="shared" si="0"/>
        <v>0</v>
      </c>
    </row>
    <row r="19" spans="2:61" s="4" customFormat="1" ht="26.1" customHeight="1" thickBot="1" x14ac:dyDescent="0.3">
      <c r="B19" s="77">
        <v>13</v>
      </c>
      <c r="C19" s="77"/>
      <c r="D19" s="77"/>
      <c r="E19" s="157" t="s">
        <v>37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78"/>
      <c r="S19" s="158"/>
      <c r="T19" s="159"/>
      <c r="U19" s="160"/>
      <c r="V19" s="161" t="s">
        <v>0</v>
      </c>
      <c r="W19" s="157"/>
      <c r="X19" s="78"/>
      <c r="Y19" s="158"/>
      <c r="Z19" s="159"/>
      <c r="AA19" s="192"/>
      <c r="AB19" s="114" t="s">
        <v>1</v>
      </c>
      <c r="AC19" s="89"/>
      <c r="AD19" s="90"/>
      <c r="AE19" s="115"/>
      <c r="AF19" s="115"/>
      <c r="AG19" s="115"/>
      <c r="AH19" s="115"/>
      <c r="AI19" s="115"/>
      <c r="AJ19" s="115"/>
      <c r="AK19" s="115"/>
      <c r="AL19" s="115"/>
      <c r="AM19" s="116">
        <v>0</v>
      </c>
      <c r="AN19" s="117"/>
      <c r="AO19" s="117"/>
      <c r="AP19" s="118">
        <v>180</v>
      </c>
      <c r="AQ19" s="119"/>
      <c r="AR19" s="120"/>
      <c r="AS19" s="121">
        <f t="shared" si="1"/>
        <v>180</v>
      </c>
      <c r="AT19" s="122"/>
      <c r="AU19" s="123"/>
      <c r="AV19" s="124"/>
      <c r="AW19" s="125"/>
      <c r="AX19" s="126"/>
      <c r="AY19" s="127"/>
      <c r="AZ19" s="122"/>
      <c r="BA19" s="122"/>
      <c r="BB19" s="122"/>
      <c r="BC19" s="128">
        <f t="shared" si="2"/>
        <v>180</v>
      </c>
      <c r="BD19" s="129"/>
      <c r="BE19" s="129"/>
      <c r="BF19" s="129"/>
      <c r="BG19" s="34" t="s">
        <v>93</v>
      </c>
      <c r="BH19" s="13"/>
      <c r="BI19" s="14">
        <f t="shared" si="0"/>
        <v>0</v>
      </c>
    </row>
    <row r="20" spans="2:61" s="4" customFormat="1" ht="26.1" customHeight="1" thickBot="1" x14ac:dyDescent="0.3">
      <c r="B20" s="77">
        <v>14</v>
      </c>
      <c r="C20" s="77"/>
      <c r="D20" s="77"/>
      <c r="E20" s="78" t="s">
        <v>185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  <c r="S20" s="142"/>
      <c r="T20" s="143"/>
      <c r="U20" s="144"/>
      <c r="V20" s="145" t="s">
        <v>0</v>
      </c>
      <c r="W20" s="79"/>
      <c r="X20" s="80"/>
      <c r="Y20" s="142"/>
      <c r="Z20" s="143"/>
      <c r="AA20" s="143"/>
      <c r="AB20" s="114" t="s">
        <v>1</v>
      </c>
      <c r="AC20" s="89"/>
      <c r="AD20" s="90"/>
      <c r="AE20" s="130"/>
      <c r="AF20" s="131"/>
      <c r="AG20" s="132"/>
      <c r="AH20" s="130"/>
      <c r="AI20" s="132"/>
      <c r="AJ20" s="130"/>
      <c r="AK20" s="131"/>
      <c r="AL20" s="132"/>
      <c r="AM20" s="116">
        <v>0</v>
      </c>
      <c r="AN20" s="117"/>
      <c r="AO20" s="117"/>
      <c r="AP20" s="118">
        <v>180</v>
      </c>
      <c r="AQ20" s="119"/>
      <c r="AR20" s="120"/>
      <c r="AS20" s="129">
        <f>PRODUCT(AP20,AH20)</f>
        <v>180</v>
      </c>
      <c r="AT20" s="129"/>
      <c r="AU20" s="153"/>
      <c r="AV20" s="154"/>
      <c r="AW20" s="155"/>
      <c r="AX20" s="156"/>
      <c r="AY20" s="152"/>
      <c r="AZ20" s="129"/>
      <c r="BA20" s="129"/>
      <c r="BB20" s="121"/>
      <c r="BC20" s="128">
        <f>AS20</f>
        <v>180</v>
      </c>
      <c r="BD20" s="129"/>
      <c r="BE20" s="129"/>
      <c r="BF20" s="129"/>
      <c r="BG20" s="34" t="s">
        <v>93</v>
      </c>
      <c r="BH20" s="13"/>
      <c r="BI20" s="14">
        <f t="shared" si="0"/>
        <v>0</v>
      </c>
    </row>
    <row r="21" spans="2:61" s="4" customFormat="1" ht="26.1" customHeight="1" thickBot="1" x14ac:dyDescent="0.3">
      <c r="B21" s="77">
        <v>15</v>
      </c>
      <c r="C21" s="77"/>
      <c r="D21" s="77"/>
      <c r="E21" s="78" t="s">
        <v>183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  <c r="S21" s="142"/>
      <c r="T21" s="143"/>
      <c r="U21" s="144"/>
      <c r="V21" s="145" t="s">
        <v>0</v>
      </c>
      <c r="W21" s="79"/>
      <c r="X21" s="80"/>
      <c r="Y21" s="142"/>
      <c r="Z21" s="143"/>
      <c r="AA21" s="143"/>
      <c r="AB21" s="114" t="s">
        <v>1</v>
      </c>
      <c r="AC21" s="89"/>
      <c r="AD21" s="90"/>
      <c r="AE21" s="130"/>
      <c r="AF21" s="131"/>
      <c r="AG21" s="132"/>
      <c r="AH21" s="130"/>
      <c r="AI21" s="132"/>
      <c r="AJ21" s="130"/>
      <c r="AK21" s="131"/>
      <c r="AL21" s="132"/>
      <c r="AM21" s="116">
        <v>0</v>
      </c>
      <c r="AN21" s="117"/>
      <c r="AO21" s="117"/>
      <c r="AP21" s="118">
        <v>180</v>
      </c>
      <c r="AQ21" s="119"/>
      <c r="AR21" s="120"/>
      <c r="AS21" s="129">
        <f t="shared" si="1"/>
        <v>180</v>
      </c>
      <c r="AT21" s="129"/>
      <c r="AU21" s="153"/>
      <c r="AV21" s="154"/>
      <c r="AW21" s="155"/>
      <c r="AX21" s="156"/>
      <c r="AY21" s="152"/>
      <c r="AZ21" s="129"/>
      <c r="BA21" s="129"/>
      <c r="BB21" s="121"/>
      <c r="BC21" s="128">
        <f t="shared" si="2"/>
        <v>180</v>
      </c>
      <c r="BD21" s="129"/>
      <c r="BE21" s="129"/>
      <c r="BF21" s="129"/>
      <c r="BG21" s="34" t="s">
        <v>93</v>
      </c>
      <c r="BH21" s="13"/>
      <c r="BI21" s="14">
        <f t="shared" si="0"/>
        <v>0</v>
      </c>
    </row>
    <row r="22" spans="2:61" s="4" customFormat="1" ht="26.1" customHeight="1" thickBot="1" x14ac:dyDescent="0.3">
      <c r="B22" s="77">
        <v>16</v>
      </c>
      <c r="C22" s="77"/>
      <c r="D22" s="77"/>
      <c r="E22" s="78" t="s">
        <v>184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  <c r="S22" s="142"/>
      <c r="T22" s="143"/>
      <c r="U22" s="144"/>
      <c r="V22" s="145" t="s">
        <v>0</v>
      </c>
      <c r="W22" s="79"/>
      <c r="X22" s="80"/>
      <c r="Y22" s="142"/>
      <c r="Z22" s="143"/>
      <c r="AA22" s="143"/>
      <c r="AB22" s="114" t="s">
        <v>1</v>
      </c>
      <c r="AC22" s="89"/>
      <c r="AD22" s="90"/>
      <c r="AE22" s="130"/>
      <c r="AF22" s="131"/>
      <c r="AG22" s="132"/>
      <c r="AH22" s="130"/>
      <c r="AI22" s="132"/>
      <c r="AJ22" s="130"/>
      <c r="AK22" s="131"/>
      <c r="AL22" s="132"/>
      <c r="AM22" s="116">
        <v>0</v>
      </c>
      <c r="AN22" s="117"/>
      <c r="AO22" s="117"/>
      <c r="AP22" s="118">
        <v>180</v>
      </c>
      <c r="AQ22" s="119"/>
      <c r="AR22" s="120"/>
      <c r="AS22" s="129">
        <f t="shared" si="1"/>
        <v>180</v>
      </c>
      <c r="AT22" s="129"/>
      <c r="AU22" s="153"/>
      <c r="AV22" s="154"/>
      <c r="AW22" s="155"/>
      <c r="AX22" s="156"/>
      <c r="AY22" s="152"/>
      <c r="AZ22" s="129"/>
      <c r="BA22" s="129"/>
      <c r="BB22" s="121"/>
      <c r="BC22" s="128">
        <f t="shared" si="2"/>
        <v>180</v>
      </c>
      <c r="BD22" s="129"/>
      <c r="BE22" s="129"/>
      <c r="BF22" s="129"/>
      <c r="BG22" s="34" t="s">
        <v>93</v>
      </c>
      <c r="BH22" s="13"/>
      <c r="BI22" s="14">
        <f t="shared" si="0"/>
        <v>0</v>
      </c>
    </row>
    <row r="23" spans="2:61" s="4" customFormat="1" ht="26.1" customHeight="1" thickBot="1" x14ac:dyDescent="0.3">
      <c r="B23" s="77">
        <v>17</v>
      </c>
      <c r="C23" s="77"/>
      <c r="D23" s="77"/>
      <c r="E23" s="78" t="s">
        <v>120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80"/>
      <c r="S23" s="142"/>
      <c r="T23" s="143"/>
      <c r="U23" s="144"/>
      <c r="V23" s="145" t="s">
        <v>0</v>
      </c>
      <c r="W23" s="79"/>
      <c r="X23" s="80"/>
      <c r="Y23" s="142"/>
      <c r="Z23" s="143"/>
      <c r="AA23" s="143"/>
      <c r="AB23" s="114" t="s">
        <v>92</v>
      </c>
      <c r="AC23" s="89"/>
      <c r="AD23" s="90"/>
      <c r="AE23" s="130"/>
      <c r="AF23" s="131"/>
      <c r="AG23" s="132"/>
      <c r="AH23" s="130"/>
      <c r="AI23" s="132"/>
      <c r="AJ23" s="130"/>
      <c r="AK23" s="131"/>
      <c r="AL23" s="132"/>
      <c r="AM23" s="116">
        <v>0</v>
      </c>
      <c r="AN23" s="117"/>
      <c r="AO23" s="117"/>
      <c r="AP23" s="96">
        <v>110</v>
      </c>
      <c r="AQ23" s="97"/>
      <c r="AR23" s="98"/>
      <c r="AS23" s="129">
        <f>PRODUCT(AP23,AH23)</f>
        <v>110</v>
      </c>
      <c r="AT23" s="129"/>
      <c r="AU23" s="153"/>
      <c r="AV23" s="154"/>
      <c r="AW23" s="155"/>
      <c r="AX23" s="156"/>
      <c r="AY23" s="152"/>
      <c r="AZ23" s="129"/>
      <c r="BA23" s="129"/>
      <c r="BB23" s="121"/>
      <c r="BC23" s="128">
        <f>AS23</f>
        <v>110</v>
      </c>
      <c r="BD23" s="129"/>
      <c r="BE23" s="129"/>
      <c r="BF23" s="129"/>
      <c r="BG23" s="12" t="s">
        <v>109</v>
      </c>
      <c r="BH23" s="13"/>
      <c r="BI23" s="14">
        <f t="shared" si="0"/>
        <v>0</v>
      </c>
    </row>
    <row r="24" spans="2:61" s="4" customFormat="1" ht="26.1" customHeight="1" thickBot="1" x14ac:dyDescent="0.3">
      <c r="B24" s="77">
        <v>18</v>
      </c>
      <c r="C24" s="77"/>
      <c r="D24" s="77"/>
      <c r="E24" s="78" t="s">
        <v>120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80"/>
      <c r="S24" s="142"/>
      <c r="T24" s="143"/>
      <c r="U24" s="144"/>
      <c r="V24" s="145" t="s">
        <v>0</v>
      </c>
      <c r="W24" s="79"/>
      <c r="X24" s="80"/>
      <c r="Y24" s="142"/>
      <c r="Z24" s="143"/>
      <c r="AA24" s="143"/>
      <c r="AB24" s="114" t="s">
        <v>1</v>
      </c>
      <c r="AC24" s="89"/>
      <c r="AD24" s="90"/>
      <c r="AE24" s="130"/>
      <c r="AF24" s="131"/>
      <c r="AG24" s="132"/>
      <c r="AH24" s="130"/>
      <c r="AI24" s="132"/>
      <c r="AJ24" s="130"/>
      <c r="AK24" s="131"/>
      <c r="AL24" s="132"/>
      <c r="AM24" s="116">
        <v>0</v>
      </c>
      <c r="AN24" s="117"/>
      <c r="AO24" s="117"/>
      <c r="AP24" s="96">
        <v>160</v>
      </c>
      <c r="AQ24" s="97"/>
      <c r="AR24" s="98"/>
      <c r="AS24" s="129">
        <f>PRODUCT(AP24,AH24)</f>
        <v>160</v>
      </c>
      <c r="AT24" s="129"/>
      <c r="AU24" s="153"/>
      <c r="AV24" s="154"/>
      <c r="AW24" s="155"/>
      <c r="AX24" s="156"/>
      <c r="AY24" s="152"/>
      <c r="AZ24" s="129"/>
      <c r="BA24" s="129"/>
      <c r="BB24" s="121"/>
      <c r="BC24" s="128">
        <f>AS24</f>
        <v>160</v>
      </c>
      <c r="BD24" s="129"/>
      <c r="BE24" s="129"/>
      <c r="BF24" s="129"/>
      <c r="BG24" s="12" t="s">
        <v>109</v>
      </c>
      <c r="BH24" s="13"/>
      <c r="BI24" s="14">
        <f t="shared" si="0"/>
        <v>0</v>
      </c>
    </row>
    <row r="25" spans="2:61" s="4" customFormat="1" ht="26.1" customHeight="1" thickBot="1" x14ac:dyDescent="0.3">
      <c r="B25" s="77">
        <v>19</v>
      </c>
      <c r="C25" s="77"/>
      <c r="D25" s="77"/>
      <c r="E25" s="78" t="s">
        <v>38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142"/>
      <c r="T25" s="143"/>
      <c r="U25" s="144"/>
      <c r="V25" s="145" t="s">
        <v>0</v>
      </c>
      <c r="W25" s="79"/>
      <c r="X25" s="80"/>
      <c r="Y25" s="142"/>
      <c r="Z25" s="143"/>
      <c r="AA25" s="143"/>
      <c r="AB25" s="114" t="s">
        <v>1</v>
      </c>
      <c r="AC25" s="89"/>
      <c r="AD25" s="90"/>
      <c r="AE25" s="130"/>
      <c r="AF25" s="131"/>
      <c r="AG25" s="132"/>
      <c r="AH25" s="130"/>
      <c r="AI25" s="132"/>
      <c r="AJ25" s="130"/>
      <c r="AK25" s="131"/>
      <c r="AL25" s="132"/>
      <c r="AM25" s="116">
        <v>0</v>
      </c>
      <c r="AN25" s="117"/>
      <c r="AO25" s="117"/>
      <c r="AP25" s="118">
        <v>180</v>
      </c>
      <c r="AQ25" s="119"/>
      <c r="AR25" s="120"/>
      <c r="AS25" s="129">
        <f t="shared" si="1"/>
        <v>180</v>
      </c>
      <c r="AT25" s="129"/>
      <c r="AU25" s="153"/>
      <c r="AV25" s="154"/>
      <c r="AW25" s="155"/>
      <c r="AX25" s="156"/>
      <c r="AY25" s="152"/>
      <c r="AZ25" s="129"/>
      <c r="BA25" s="129"/>
      <c r="BB25" s="121"/>
      <c r="BC25" s="128">
        <f t="shared" si="2"/>
        <v>180</v>
      </c>
      <c r="BD25" s="129"/>
      <c r="BE25" s="129"/>
      <c r="BF25" s="129"/>
      <c r="BG25" s="34" t="s">
        <v>93</v>
      </c>
      <c r="BH25" s="13"/>
      <c r="BI25" s="14">
        <f t="shared" si="0"/>
        <v>0</v>
      </c>
    </row>
    <row r="26" spans="2:61" s="4" customFormat="1" ht="26.1" customHeight="1" thickBot="1" x14ac:dyDescent="0.3">
      <c r="B26" s="77">
        <v>20</v>
      </c>
      <c r="C26" s="77"/>
      <c r="D26" s="77"/>
      <c r="E26" s="78" t="s">
        <v>121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142"/>
      <c r="T26" s="143"/>
      <c r="U26" s="144"/>
      <c r="V26" s="145" t="s">
        <v>0</v>
      </c>
      <c r="W26" s="79"/>
      <c r="X26" s="80"/>
      <c r="Y26" s="142"/>
      <c r="Z26" s="143"/>
      <c r="AA26" s="144"/>
      <c r="AB26" s="114" t="s">
        <v>1</v>
      </c>
      <c r="AC26" s="89"/>
      <c r="AD26" s="90"/>
      <c r="AE26" s="130"/>
      <c r="AF26" s="131"/>
      <c r="AG26" s="132"/>
      <c r="AH26" s="130"/>
      <c r="AI26" s="132"/>
      <c r="AJ26" s="130"/>
      <c r="AK26" s="131"/>
      <c r="AL26" s="132"/>
      <c r="AM26" s="116">
        <v>0</v>
      </c>
      <c r="AN26" s="117"/>
      <c r="AO26" s="133"/>
      <c r="AP26" s="96">
        <v>160</v>
      </c>
      <c r="AQ26" s="97"/>
      <c r="AR26" s="98"/>
      <c r="AS26" s="152">
        <f t="shared" si="1"/>
        <v>160</v>
      </c>
      <c r="AT26" s="129"/>
      <c r="AU26" s="153"/>
      <c r="AV26" s="154"/>
      <c r="AW26" s="155"/>
      <c r="AX26" s="156"/>
      <c r="AY26" s="152"/>
      <c r="AZ26" s="129"/>
      <c r="BA26" s="129"/>
      <c r="BB26" s="121"/>
      <c r="BC26" s="128">
        <f t="shared" si="2"/>
        <v>160</v>
      </c>
      <c r="BD26" s="129"/>
      <c r="BE26" s="129"/>
      <c r="BF26" s="129"/>
      <c r="BG26" s="12" t="s">
        <v>109</v>
      </c>
      <c r="BH26" s="13"/>
      <c r="BI26" s="14">
        <f t="shared" si="0"/>
        <v>0</v>
      </c>
    </row>
    <row r="27" spans="2:61" s="4" customFormat="1" ht="26.1" customHeight="1" thickBot="1" x14ac:dyDescent="0.3">
      <c r="B27" s="77">
        <v>21</v>
      </c>
      <c r="C27" s="77"/>
      <c r="D27" s="77"/>
      <c r="E27" s="78" t="s">
        <v>39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142"/>
      <c r="T27" s="143"/>
      <c r="U27" s="144"/>
      <c r="V27" s="145" t="s">
        <v>0</v>
      </c>
      <c r="W27" s="79"/>
      <c r="X27" s="80"/>
      <c r="Y27" s="142"/>
      <c r="Z27" s="143"/>
      <c r="AA27" s="143"/>
      <c r="AB27" s="114" t="s">
        <v>1</v>
      </c>
      <c r="AC27" s="89"/>
      <c r="AD27" s="90"/>
      <c r="AE27" s="130"/>
      <c r="AF27" s="131"/>
      <c r="AG27" s="132"/>
      <c r="AH27" s="130"/>
      <c r="AI27" s="132"/>
      <c r="AJ27" s="130"/>
      <c r="AK27" s="131"/>
      <c r="AL27" s="132"/>
      <c r="AM27" s="116">
        <v>0</v>
      </c>
      <c r="AN27" s="117"/>
      <c r="AO27" s="117"/>
      <c r="AP27" s="96">
        <v>180</v>
      </c>
      <c r="AQ27" s="97"/>
      <c r="AR27" s="98"/>
      <c r="AS27" s="135">
        <f t="shared" si="1"/>
        <v>180</v>
      </c>
      <c r="AT27" s="135"/>
      <c r="AU27" s="136"/>
      <c r="AV27" s="137"/>
      <c r="AW27" s="138"/>
      <c r="AX27" s="139"/>
      <c r="AY27" s="134"/>
      <c r="AZ27" s="135"/>
      <c r="BA27" s="135"/>
      <c r="BB27" s="140"/>
      <c r="BC27" s="141">
        <f t="shared" si="2"/>
        <v>180</v>
      </c>
      <c r="BD27" s="135"/>
      <c r="BE27" s="135"/>
      <c r="BF27" s="135"/>
      <c r="BG27" s="35"/>
      <c r="BH27" s="13"/>
      <c r="BI27" s="14">
        <f t="shared" si="0"/>
        <v>0</v>
      </c>
    </row>
    <row r="28" spans="2:61" s="4" customFormat="1" ht="26.1" customHeight="1" thickBot="1" x14ac:dyDescent="0.3">
      <c r="B28" s="77">
        <v>22</v>
      </c>
      <c r="C28" s="77"/>
      <c r="D28" s="77"/>
      <c r="E28" s="78" t="s">
        <v>40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80"/>
      <c r="S28" s="142"/>
      <c r="T28" s="143"/>
      <c r="U28" s="144"/>
      <c r="V28" s="145" t="s">
        <v>0</v>
      </c>
      <c r="W28" s="79"/>
      <c r="X28" s="80"/>
      <c r="Y28" s="142"/>
      <c r="Z28" s="143"/>
      <c r="AA28" s="144"/>
      <c r="AB28" s="114" t="s">
        <v>27</v>
      </c>
      <c r="AC28" s="89"/>
      <c r="AD28" s="90"/>
      <c r="AE28" s="130"/>
      <c r="AF28" s="131"/>
      <c r="AG28" s="132"/>
      <c r="AH28" s="130"/>
      <c r="AI28" s="132"/>
      <c r="AJ28" s="130"/>
      <c r="AK28" s="131"/>
      <c r="AL28" s="132"/>
      <c r="AM28" s="116">
        <v>0</v>
      </c>
      <c r="AN28" s="117"/>
      <c r="AO28" s="133"/>
      <c r="AP28" s="96">
        <v>80</v>
      </c>
      <c r="AQ28" s="97"/>
      <c r="AR28" s="98"/>
      <c r="AS28" s="152">
        <f t="shared" si="1"/>
        <v>80</v>
      </c>
      <c r="AT28" s="129"/>
      <c r="AU28" s="153"/>
      <c r="AV28" s="154"/>
      <c r="AW28" s="155"/>
      <c r="AX28" s="156"/>
      <c r="AY28" s="152"/>
      <c r="AZ28" s="129"/>
      <c r="BA28" s="129"/>
      <c r="BB28" s="121"/>
      <c r="BC28" s="128">
        <f t="shared" si="2"/>
        <v>80</v>
      </c>
      <c r="BD28" s="129"/>
      <c r="BE28" s="129"/>
      <c r="BF28" s="121"/>
      <c r="BG28" s="12" t="s">
        <v>109</v>
      </c>
      <c r="BH28" s="13"/>
      <c r="BI28" s="14">
        <f t="shared" si="0"/>
        <v>0</v>
      </c>
    </row>
    <row r="29" spans="2:61" s="4" customFormat="1" ht="26.1" customHeight="1" thickBot="1" x14ac:dyDescent="0.3">
      <c r="B29" s="77">
        <v>23</v>
      </c>
      <c r="C29" s="77"/>
      <c r="D29" s="77"/>
      <c r="E29" s="78" t="s">
        <v>40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80"/>
      <c r="S29" s="142"/>
      <c r="T29" s="143"/>
      <c r="U29" s="144"/>
      <c r="V29" s="145" t="s">
        <v>0</v>
      </c>
      <c r="W29" s="79"/>
      <c r="X29" s="80"/>
      <c r="Y29" s="142"/>
      <c r="Z29" s="143"/>
      <c r="AA29" s="144"/>
      <c r="AB29" s="114" t="s">
        <v>1</v>
      </c>
      <c r="AC29" s="89"/>
      <c r="AD29" s="90"/>
      <c r="AE29" s="130"/>
      <c r="AF29" s="131"/>
      <c r="AG29" s="132"/>
      <c r="AH29" s="130"/>
      <c r="AI29" s="132"/>
      <c r="AJ29" s="130"/>
      <c r="AK29" s="131"/>
      <c r="AL29" s="132"/>
      <c r="AM29" s="116">
        <v>0</v>
      </c>
      <c r="AN29" s="117"/>
      <c r="AO29" s="133"/>
      <c r="AP29" s="96">
        <v>160</v>
      </c>
      <c r="AQ29" s="97"/>
      <c r="AR29" s="98"/>
      <c r="AS29" s="152">
        <f t="shared" si="1"/>
        <v>160</v>
      </c>
      <c r="AT29" s="129"/>
      <c r="AU29" s="153"/>
      <c r="AV29" s="154"/>
      <c r="AW29" s="155"/>
      <c r="AX29" s="156"/>
      <c r="AY29" s="152"/>
      <c r="AZ29" s="129"/>
      <c r="BA29" s="129"/>
      <c r="BB29" s="121"/>
      <c r="BC29" s="128">
        <f t="shared" si="2"/>
        <v>160</v>
      </c>
      <c r="BD29" s="129"/>
      <c r="BE29" s="129"/>
      <c r="BF29" s="129"/>
      <c r="BG29" s="12" t="s">
        <v>109</v>
      </c>
      <c r="BH29" s="13"/>
      <c r="BI29" s="14">
        <f t="shared" si="0"/>
        <v>0</v>
      </c>
    </row>
    <row r="30" spans="2:61" s="4" customFormat="1" ht="26.1" customHeight="1" thickBot="1" x14ac:dyDescent="0.3">
      <c r="B30" s="77">
        <v>24</v>
      </c>
      <c r="C30" s="77"/>
      <c r="D30" s="77"/>
      <c r="E30" s="78" t="s">
        <v>138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  <c r="S30" s="142"/>
      <c r="T30" s="143"/>
      <c r="U30" s="144"/>
      <c r="V30" s="145" t="s">
        <v>0</v>
      </c>
      <c r="W30" s="79"/>
      <c r="X30" s="80"/>
      <c r="Y30" s="142"/>
      <c r="Z30" s="143"/>
      <c r="AA30" s="146"/>
      <c r="AB30" s="88" t="s">
        <v>27</v>
      </c>
      <c r="AC30" s="89"/>
      <c r="AD30" s="90"/>
      <c r="AE30" s="130"/>
      <c r="AF30" s="131"/>
      <c r="AG30" s="132"/>
      <c r="AH30" s="130"/>
      <c r="AI30" s="132"/>
      <c r="AJ30" s="130"/>
      <c r="AK30" s="131"/>
      <c r="AL30" s="132"/>
      <c r="AM30" s="116">
        <v>0</v>
      </c>
      <c r="AN30" s="117"/>
      <c r="AO30" s="133"/>
      <c r="AP30" s="96">
        <v>80</v>
      </c>
      <c r="AQ30" s="97"/>
      <c r="AR30" s="98"/>
      <c r="AS30" s="152">
        <f t="shared" si="1"/>
        <v>80</v>
      </c>
      <c r="AT30" s="129"/>
      <c r="AU30" s="153"/>
      <c r="AV30" s="154"/>
      <c r="AW30" s="155"/>
      <c r="AX30" s="156"/>
      <c r="AY30" s="152"/>
      <c r="AZ30" s="129"/>
      <c r="BA30" s="129"/>
      <c r="BB30" s="121"/>
      <c r="BC30" s="128">
        <f t="shared" si="2"/>
        <v>80</v>
      </c>
      <c r="BD30" s="129"/>
      <c r="BE30" s="129"/>
      <c r="BF30" s="121"/>
      <c r="BG30" s="12" t="s">
        <v>109</v>
      </c>
      <c r="BH30" s="13"/>
      <c r="BI30" s="14">
        <f t="shared" si="0"/>
        <v>0</v>
      </c>
    </row>
    <row r="31" spans="2:61" s="4" customFormat="1" ht="26.1" customHeight="1" thickBot="1" x14ac:dyDescent="0.3">
      <c r="B31" s="77">
        <v>25</v>
      </c>
      <c r="C31" s="77"/>
      <c r="D31" s="77"/>
      <c r="E31" s="78" t="s">
        <v>138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  <c r="S31" s="142"/>
      <c r="T31" s="143"/>
      <c r="U31" s="144"/>
      <c r="V31" s="145" t="s">
        <v>0</v>
      </c>
      <c r="W31" s="79"/>
      <c r="X31" s="80"/>
      <c r="Y31" s="142"/>
      <c r="Z31" s="143"/>
      <c r="AA31" s="146"/>
      <c r="AB31" s="88" t="s">
        <v>1</v>
      </c>
      <c r="AC31" s="89"/>
      <c r="AD31" s="90"/>
      <c r="AE31" s="130"/>
      <c r="AF31" s="131"/>
      <c r="AG31" s="132"/>
      <c r="AH31" s="130"/>
      <c r="AI31" s="132"/>
      <c r="AJ31" s="130"/>
      <c r="AK31" s="131"/>
      <c r="AL31" s="132"/>
      <c r="AM31" s="116">
        <v>0</v>
      </c>
      <c r="AN31" s="117"/>
      <c r="AO31" s="117"/>
      <c r="AP31" s="96">
        <v>180</v>
      </c>
      <c r="AQ31" s="97"/>
      <c r="AR31" s="98"/>
      <c r="AS31" s="129">
        <f t="shared" si="1"/>
        <v>180</v>
      </c>
      <c r="AT31" s="129"/>
      <c r="AU31" s="153"/>
      <c r="AV31" s="154"/>
      <c r="AW31" s="155"/>
      <c r="AX31" s="156"/>
      <c r="AY31" s="152"/>
      <c r="AZ31" s="129"/>
      <c r="BA31" s="129"/>
      <c r="BB31" s="121"/>
      <c r="BC31" s="128">
        <f t="shared" si="2"/>
        <v>180</v>
      </c>
      <c r="BD31" s="129"/>
      <c r="BE31" s="129"/>
      <c r="BF31" s="129"/>
      <c r="BG31" s="12" t="s">
        <v>109</v>
      </c>
      <c r="BH31" s="13"/>
      <c r="BI31" s="14">
        <f t="shared" si="0"/>
        <v>0</v>
      </c>
    </row>
    <row r="32" spans="2:61" s="4" customFormat="1" ht="26.1" customHeight="1" thickBot="1" x14ac:dyDescent="0.3">
      <c r="B32" s="77">
        <v>26</v>
      </c>
      <c r="C32" s="77"/>
      <c r="D32" s="77"/>
      <c r="E32" s="78" t="s">
        <v>139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  <c r="S32" s="142"/>
      <c r="T32" s="143"/>
      <c r="U32" s="144"/>
      <c r="V32" s="145" t="s">
        <v>0</v>
      </c>
      <c r="W32" s="79"/>
      <c r="X32" s="80"/>
      <c r="Y32" s="142"/>
      <c r="Z32" s="143"/>
      <c r="AA32" s="146"/>
      <c r="AB32" s="88" t="s">
        <v>1</v>
      </c>
      <c r="AC32" s="89"/>
      <c r="AD32" s="90"/>
      <c r="AE32" s="130"/>
      <c r="AF32" s="131"/>
      <c r="AG32" s="132"/>
      <c r="AH32" s="130"/>
      <c r="AI32" s="132"/>
      <c r="AJ32" s="130"/>
      <c r="AK32" s="131"/>
      <c r="AL32" s="132"/>
      <c r="AM32" s="116">
        <v>0</v>
      </c>
      <c r="AN32" s="117"/>
      <c r="AO32" s="117"/>
      <c r="AP32" s="96">
        <v>180</v>
      </c>
      <c r="AQ32" s="97"/>
      <c r="AR32" s="98"/>
      <c r="AS32" s="129">
        <f t="shared" si="1"/>
        <v>180</v>
      </c>
      <c r="AT32" s="129"/>
      <c r="AU32" s="153"/>
      <c r="AV32" s="154"/>
      <c r="AW32" s="155"/>
      <c r="AX32" s="156"/>
      <c r="AY32" s="152"/>
      <c r="AZ32" s="129"/>
      <c r="BA32" s="129"/>
      <c r="BB32" s="121"/>
      <c r="BC32" s="128">
        <f t="shared" si="2"/>
        <v>180</v>
      </c>
      <c r="BD32" s="129"/>
      <c r="BE32" s="129"/>
      <c r="BF32" s="129"/>
      <c r="BG32" s="12" t="s">
        <v>109</v>
      </c>
      <c r="BH32" s="13"/>
      <c r="BI32" s="14">
        <f t="shared" si="0"/>
        <v>0</v>
      </c>
    </row>
    <row r="33" spans="2:61" s="4" customFormat="1" ht="26.1" customHeight="1" thickBot="1" x14ac:dyDescent="0.3">
      <c r="B33" s="77">
        <v>27</v>
      </c>
      <c r="C33" s="77"/>
      <c r="D33" s="77"/>
      <c r="E33" s="78" t="s">
        <v>165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80"/>
      <c r="S33" s="142"/>
      <c r="T33" s="143"/>
      <c r="U33" s="144"/>
      <c r="V33" s="145" t="s">
        <v>0</v>
      </c>
      <c r="W33" s="79"/>
      <c r="X33" s="80"/>
      <c r="Y33" s="142"/>
      <c r="Z33" s="143"/>
      <c r="AA33" s="146"/>
      <c r="AB33" s="88" t="s">
        <v>128</v>
      </c>
      <c r="AC33" s="89"/>
      <c r="AD33" s="90"/>
      <c r="AE33" s="130"/>
      <c r="AF33" s="131"/>
      <c r="AG33" s="132"/>
      <c r="AH33" s="130"/>
      <c r="AI33" s="132"/>
      <c r="AJ33" s="130"/>
      <c r="AK33" s="131"/>
      <c r="AL33" s="132"/>
      <c r="AM33" s="116">
        <v>0</v>
      </c>
      <c r="AN33" s="117"/>
      <c r="AO33" s="133"/>
      <c r="AP33" s="96">
        <v>215</v>
      </c>
      <c r="AQ33" s="97"/>
      <c r="AR33" s="98"/>
      <c r="AS33" s="134">
        <f>PRODUCT(AP33,AH33)</f>
        <v>215</v>
      </c>
      <c r="AT33" s="135"/>
      <c r="AU33" s="136"/>
      <c r="AV33" s="137"/>
      <c r="AW33" s="138"/>
      <c r="AX33" s="139"/>
      <c r="AY33" s="134"/>
      <c r="AZ33" s="135"/>
      <c r="BA33" s="135"/>
      <c r="BB33" s="140"/>
      <c r="BC33" s="141">
        <f>AS33</f>
        <v>215</v>
      </c>
      <c r="BD33" s="135"/>
      <c r="BE33" s="135"/>
      <c r="BF33" s="135"/>
      <c r="BG33" s="35" t="s">
        <v>109</v>
      </c>
      <c r="BH33" s="13"/>
      <c r="BI33" s="14">
        <f t="shared" si="0"/>
        <v>0</v>
      </c>
    </row>
    <row r="34" spans="2:61" s="4" customFormat="1" ht="26.1" customHeight="1" thickBot="1" x14ac:dyDescent="0.3">
      <c r="B34" s="77">
        <v>28</v>
      </c>
      <c r="C34" s="77"/>
      <c r="D34" s="77"/>
      <c r="E34" s="78" t="s">
        <v>122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80"/>
      <c r="S34" s="142"/>
      <c r="T34" s="143"/>
      <c r="U34" s="144"/>
      <c r="V34" s="145" t="s">
        <v>0</v>
      </c>
      <c r="W34" s="79"/>
      <c r="X34" s="80"/>
      <c r="Y34" s="142"/>
      <c r="Z34" s="143"/>
      <c r="AA34" s="146"/>
      <c r="AB34" s="88" t="s">
        <v>123</v>
      </c>
      <c r="AC34" s="89"/>
      <c r="AD34" s="90"/>
      <c r="AE34" s="130"/>
      <c r="AF34" s="131"/>
      <c r="AG34" s="132"/>
      <c r="AH34" s="130"/>
      <c r="AI34" s="132"/>
      <c r="AJ34" s="130"/>
      <c r="AK34" s="131"/>
      <c r="AL34" s="132"/>
      <c r="AM34" s="116">
        <v>0</v>
      </c>
      <c r="AN34" s="117"/>
      <c r="AO34" s="133"/>
      <c r="AP34" s="96">
        <v>25</v>
      </c>
      <c r="AQ34" s="97"/>
      <c r="AR34" s="98"/>
      <c r="AS34" s="134">
        <f t="shared" si="1"/>
        <v>25</v>
      </c>
      <c r="AT34" s="135"/>
      <c r="AU34" s="136"/>
      <c r="AV34" s="137"/>
      <c r="AW34" s="138"/>
      <c r="AX34" s="139"/>
      <c r="AY34" s="134"/>
      <c r="AZ34" s="135"/>
      <c r="BA34" s="135"/>
      <c r="BB34" s="140"/>
      <c r="BC34" s="141">
        <f t="shared" si="2"/>
        <v>25</v>
      </c>
      <c r="BD34" s="135"/>
      <c r="BE34" s="135"/>
      <c r="BF34" s="135"/>
      <c r="BG34" s="35" t="s">
        <v>109</v>
      </c>
      <c r="BH34" s="13"/>
      <c r="BI34" s="14">
        <f t="shared" si="0"/>
        <v>0</v>
      </c>
    </row>
    <row r="35" spans="2:61" s="4" customFormat="1" ht="26.1" customHeight="1" thickBot="1" x14ac:dyDescent="0.3">
      <c r="B35" s="77">
        <v>29</v>
      </c>
      <c r="C35" s="77"/>
      <c r="D35" s="77"/>
      <c r="E35" s="78" t="s">
        <v>122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80"/>
      <c r="S35" s="142"/>
      <c r="T35" s="143"/>
      <c r="U35" s="144"/>
      <c r="V35" s="145" t="s">
        <v>0</v>
      </c>
      <c r="W35" s="79"/>
      <c r="X35" s="80"/>
      <c r="Y35" s="142"/>
      <c r="Z35" s="143"/>
      <c r="AA35" s="146"/>
      <c r="AB35" s="88" t="s">
        <v>2</v>
      </c>
      <c r="AC35" s="89"/>
      <c r="AD35" s="90"/>
      <c r="AE35" s="130"/>
      <c r="AF35" s="131"/>
      <c r="AG35" s="132"/>
      <c r="AH35" s="130"/>
      <c r="AI35" s="132"/>
      <c r="AJ35" s="130"/>
      <c r="AK35" s="131"/>
      <c r="AL35" s="132"/>
      <c r="AM35" s="116">
        <v>0</v>
      </c>
      <c r="AN35" s="117"/>
      <c r="AO35" s="133"/>
      <c r="AP35" s="96">
        <v>90</v>
      </c>
      <c r="AQ35" s="97"/>
      <c r="AR35" s="98"/>
      <c r="AS35" s="134">
        <f t="shared" si="1"/>
        <v>90</v>
      </c>
      <c r="AT35" s="135"/>
      <c r="AU35" s="136"/>
      <c r="AV35" s="137"/>
      <c r="AW35" s="138"/>
      <c r="AX35" s="139"/>
      <c r="AY35" s="134"/>
      <c r="AZ35" s="135"/>
      <c r="BA35" s="135"/>
      <c r="BB35" s="140"/>
      <c r="BC35" s="141">
        <f t="shared" si="2"/>
        <v>90</v>
      </c>
      <c r="BD35" s="135"/>
      <c r="BE35" s="135"/>
      <c r="BF35" s="135"/>
      <c r="BG35" s="35" t="s">
        <v>109</v>
      </c>
      <c r="BH35" s="13"/>
      <c r="BI35" s="14">
        <f t="shared" si="0"/>
        <v>0</v>
      </c>
    </row>
    <row r="36" spans="2:61" s="4" customFormat="1" ht="26.1" customHeight="1" thickBot="1" x14ac:dyDescent="0.3">
      <c r="B36" s="77">
        <v>30</v>
      </c>
      <c r="C36" s="77"/>
      <c r="D36" s="77"/>
      <c r="E36" s="78" t="s">
        <v>124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80"/>
      <c r="S36" s="142"/>
      <c r="T36" s="143"/>
      <c r="U36" s="144"/>
      <c r="V36" s="145" t="s">
        <v>0</v>
      </c>
      <c r="W36" s="79"/>
      <c r="X36" s="80"/>
      <c r="Y36" s="142"/>
      <c r="Z36" s="143"/>
      <c r="AA36" s="146"/>
      <c r="AB36" s="88" t="s">
        <v>92</v>
      </c>
      <c r="AC36" s="89"/>
      <c r="AD36" s="90"/>
      <c r="AE36" s="130"/>
      <c r="AF36" s="131"/>
      <c r="AG36" s="132"/>
      <c r="AH36" s="130"/>
      <c r="AI36" s="132"/>
      <c r="AJ36" s="130"/>
      <c r="AK36" s="131"/>
      <c r="AL36" s="132"/>
      <c r="AM36" s="116">
        <v>0</v>
      </c>
      <c r="AN36" s="117"/>
      <c r="AO36" s="133"/>
      <c r="AP36" s="96">
        <v>120</v>
      </c>
      <c r="AQ36" s="97"/>
      <c r="AR36" s="98"/>
      <c r="AS36" s="152">
        <f t="shared" si="1"/>
        <v>120</v>
      </c>
      <c r="AT36" s="129"/>
      <c r="AU36" s="153"/>
      <c r="AV36" s="154"/>
      <c r="AW36" s="155"/>
      <c r="AX36" s="156"/>
      <c r="AY36" s="152"/>
      <c r="AZ36" s="129"/>
      <c r="BA36" s="129"/>
      <c r="BB36" s="121"/>
      <c r="BC36" s="128">
        <f t="shared" si="2"/>
        <v>120</v>
      </c>
      <c r="BD36" s="129"/>
      <c r="BE36" s="129"/>
      <c r="BF36" s="129"/>
      <c r="BG36" s="34" t="s">
        <v>108</v>
      </c>
      <c r="BH36" s="13"/>
      <c r="BI36" s="14">
        <f t="shared" si="0"/>
        <v>0</v>
      </c>
    </row>
    <row r="37" spans="2:61" s="4" customFormat="1" ht="26.1" customHeight="1" thickBot="1" x14ac:dyDescent="0.3">
      <c r="B37" s="77">
        <v>31</v>
      </c>
      <c r="C37" s="77"/>
      <c r="D37" s="77"/>
      <c r="E37" s="78" t="s">
        <v>124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80"/>
      <c r="S37" s="142"/>
      <c r="T37" s="143"/>
      <c r="U37" s="144"/>
      <c r="V37" s="145" t="s">
        <v>0</v>
      </c>
      <c r="W37" s="79"/>
      <c r="X37" s="80"/>
      <c r="Y37" s="142"/>
      <c r="Z37" s="143"/>
      <c r="AA37" s="146"/>
      <c r="AB37" s="88" t="s">
        <v>2</v>
      </c>
      <c r="AC37" s="89"/>
      <c r="AD37" s="90"/>
      <c r="AE37" s="130"/>
      <c r="AF37" s="131"/>
      <c r="AG37" s="132"/>
      <c r="AH37" s="130"/>
      <c r="AI37" s="132"/>
      <c r="AJ37" s="130"/>
      <c r="AK37" s="131"/>
      <c r="AL37" s="132"/>
      <c r="AM37" s="116">
        <v>0</v>
      </c>
      <c r="AN37" s="117"/>
      <c r="AO37" s="133"/>
      <c r="AP37" s="96">
        <v>90</v>
      </c>
      <c r="AQ37" s="97"/>
      <c r="AR37" s="98"/>
      <c r="AS37" s="152">
        <f t="shared" si="1"/>
        <v>90</v>
      </c>
      <c r="AT37" s="129"/>
      <c r="AU37" s="153"/>
      <c r="AV37" s="154"/>
      <c r="AW37" s="155"/>
      <c r="AX37" s="156"/>
      <c r="AY37" s="152"/>
      <c r="AZ37" s="129"/>
      <c r="BA37" s="129"/>
      <c r="BB37" s="121"/>
      <c r="BC37" s="128">
        <f t="shared" si="2"/>
        <v>90</v>
      </c>
      <c r="BD37" s="129"/>
      <c r="BE37" s="129"/>
      <c r="BF37" s="129"/>
      <c r="BG37" s="34" t="s">
        <v>108</v>
      </c>
      <c r="BH37" s="13"/>
      <c r="BI37" s="14">
        <f t="shared" si="0"/>
        <v>0</v>
      </c>
    </row>
    <row r="38" spans="2:61" s="4" customFormat="1" ht="26.1" customHeight="1" thickBot="1" x14ac:dyDescent="0.3">
      <c r="B38" s="77">
        <v>32</v>
      </c>
      <c r="C38" s="77"/>
      <c r="D38" s="77"/>
      <c r="E38" s="78" t="s">
        <v>124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80"/>
      <c r="S38" s="142"/>
      <c r="T38" s="143"/>
      <c r="U38" s="144"/>
      <c r="V38" s="145" t="s">
        <v>0</v>
      </c>
      <c r="W38" s="79"/>
      <c r="X38" s="80"/>
      <c r="Y38" s="142"/>
      <c r="Z38" s="143"/>
      <c r="AA38" s="146"/>
      <c r="AB38" s="88" t="s">
        <v>123</v>
      </c>
      <c r="AC38" s="89"/>
      <c r="AD38" s="90"/>
      <c r="AE38" s="130"/>
      <c r="AF38" s="131"/>
      <c r="AG38" s="132"/>
      <c r="AH38" s="130"/>
      <c r="AI38" s="132"/>
      <c r="AJ38" s="130"/>
      <c r="AK38" s="131"/>
      <c r="AL38" s="132"/>
      <c r="AM38" s="116">
        <v>0</v>
      </c>
      <c r="AN38" s="117"/>
      <c r="AO38" s="133"/>
      <c r="AP38" s="96">
        <v>90</v>
      </c>
      <c r="AQ38" s="97"/>
      <c r="AR38" s="98"/>
      <c r="AS38" s="152">
        <f t="shared" si="1"/>
        <v>90</v>
      </c>
      <c r="AT38" s="129"/>
      <c r="AU38" s="153"/>
      <c r="AV38" s="154"/>
      <c r="AW38" s="155"/>
      <c r="AX38" s="156"/>
      <c r="AY38" s="152"/>
      <c r="AZ38" s="129"/>
      <c r="BA38" s="129"/>
      <c r="BB38" s="121"/>
      <c r="BC38" s="128">
        <f t="shared" si="2"/>
        <v>90</v>
      </c>
      <c r="BD38" s="129"/>
      <c r="BE38" s="129"/>
      <c r="BF38" s="129"/>
      <c r="BG38" s="34" t="s">
        <v>108</v>
      </c>
      <c r="BH38" s="13"/>
      <c r="BI38" s="14">
        <f t="shared" si="0"/>
        <v>0</v>
      </c>
    </row>
    <row r="39" spans="2:61" s="4" customFormat="1" ht="26.1" customHeight="1" thickBot="1" x14ac:dyDescent="0.3">
      <c r="B39" s="77">
        <v>33</v>
      </c>
      <c r="C39" s="77"/>
      <c r="D39" s="77"/>
      <c r="E39" s="78" t="s">
        <v>3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80"/>
      <c r="S39" s="142"/>
      <c r="T39" s="143"/>
      <c r="U39" s="144"/>
      <c r="V39" s="145" t="s">
        <v>0</v>
      </c>
      <c r="W39" s="79"/>
      <c r="X39" s="80"/>
      <c r="Y39" s="142"/>
      <c r="Z39" s="143"/>
      <c r="AA39" s="146"/>
      <c r="AB39" s="88" t="s">
        <v>1</v>
      </c>
      <c r="AC39" s="89"/>
      <c r="AD39" s="90"/>
      <c r="AE39" s="130"/>
      <c r="AF39" s="131"/>
      <c r="AG39" s="132"/>
      <c r="AH39" s="130"/>
      <c r="AI39" s="132"/>
      <c r="AJ39" s="130"/>
      <c r="AK39" s="131"/>
      <c r="AL39" s="132"/>
      <c r="AM39" s="116">
        <v>0</v>
      </c>
      <c r="AN39" s="117"/>
      <c r="AO39" s="117"/>
      <c r="AP39" s="96">
        <v>180</v>
      </c>
      <c r="AQ39" s="97"/>
      <c r="AR39" s="98"/>
      <c r="AS39" s="129">
        <f t="shared" si="1"/>
        <v>180</v>
      </c>
      <c r="AT39" s="129"/>
      <c r="AU39" s="153"/>
      <c r="AV39" s="154"/>
      <c r="AW39" s="155"/>
      <c r="AX39" s="156"/>
      <c r="AY39" s="152"/>
      <c r="AZ39" s="129"/>
      <c r="BA39" s="129"/>
      <c r="BB39" s="121"/>
      <c r="BC39" s="128">
        <f t="shared" si="2"/>
        <v>180</v>
      </c>
      <c r="BD39" s="129"/>
      <c r="BE39" s="129"/>
      <c r="BF39" s="129"/>
      <c r="BG39" s="12" t="s">
        <v>109</v>
      </c>
      <c r="BH39" s="13"/>
      <c r="BI39" s="14">
        <f t="shared" si="0"/>
        <v>0</v>
      </c>
    </row>
    <row r="40" spans="2:61" s="4" customFormat="1" ht="26.1" customHeight="1" thickBot="1" x14ac:dyDescent="0.3">
      <c r="B40" s="77">
        <v>34</v>
      </c>
      <c r="C40" s="77"/>
      <c r="D40" s="77"/>
      <c r="E40" s="78" t="s">
        <v>3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80"/>
      <c r="S40" s="142"/>
      <c r="T40" s="143"/>
      <c r="U40" s="144"/>
      <c r="V40" s="145" t="s">
        <v>0</v>
      </c>
      <c r="W40" s="79"/>
      <c r="X40" s="80"/>
      <c r="Y40" s="142"/>
      <c r="Z40" s="143"/>
      <c r="AA40" s="146"/>
      <c r="AB40" s="88" t="s">
        <v>137</v>
      </c>
      <c r="AC40" s="89"/>
      <c r="AD40" s="90"/>
      <c r="AE40" s="130"/>
      <c r="AF40" s="131"/>
      <c r="AG40" s="132"/>
      <c r="AH40" s="130"/>
      <c r="AI40" s="132"/>
      <c r="AJ40" s="130"/>
      <c r="AK40" s="131"/>
      <c r="AL40" s="132"/>
      <c r="AM40" s="116">
        <v>0</v>
      </c>
      <c r="AN40" s="117"/>
      <c r="AO40" s="117"/>
      <c r="AP40" s="96">
        <v>560</v>
      </c>
      <c r="AQ40" s="97"/>
      <c r="AR40" s="98"/>
      <c r="AS40" s="129">
        <f t="shared" si="1"/>
        <v>560</v>
      </c>
      <c r="AT40" s="129"/>
      <c r="AU40" s="153"/>
      <c r="AV40" s="154"/>
      <c r="AW40" s="155"/>
      <c r="AX40" s="156"/>
      <c r="AY40" s="152"/>
      <c r="AZ40" s="129"/>
      <c r="BA40" s="129"/>
      <c r="BB40" s="121"/>
      <c r="BC40" s="128">
        <f t="shared" si="2"/>
        <v>560</v>
      </c>
      <c r="BD40" s="129"/>
      <c r="BE40" s="129"/>
      <c r="BF40" s="129"/>
      <c r="BG40" s="12" t="s">
        <v>109</v>
      </c>
      <c r="BH40" s="13"/>
      <c r="BI40" s="14">
        <f t="shared" si="0"/>
        <v>0</v>
      </c>
    </row>
    <row r="41" spans="2:61" s="4" customFormat="1" ht="26.1" customHeight="1" thickBot="1" x14ac:dyDescent="0.3">
      <c r="B41" s="77">
        <v>35</v>
      </c>
      <c r="C41" s="77"/>
      <c r="D41" s="77"/>
      <c r="E41" s="78" t="s">
        <v>126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80"/>
      <c r="S41" s="142"/>
      <c r="T41" s="143"/>
      <c r="U41" s="144"/>
      <c r="V41" s="145" t="s">
        <v>0</v>
      </c>
      <c r="W41" s="79"/>
      <c r="X41" s="80"/>
      <c r="Y41" s="142"/>
      <c r="Z41" s="143"/>
      <c r="AA41" s="146"/>
      <c r="AB41" s="88" t="s">
        <v>1</v>
      </c>
      <c r="AC41" s="89"/>
      <c r="AD41" s="90"/>
      <c r="AE41" s="130"/>
      <c r="AF41" s="131"/>
      <c r="AG41" s="132"/>
      <c r="AH41" s="130"/>
      <c r="AI41" s="132"/>
      <c r="AJ41" s="130"/>
      <c r="AK41" s="131"/>
      <c r="AL41" s="132"/>
      <c r="AM41" s="116">
        <v>0</v>
      </c>
      <c r="AN41" s="117"/>
      <c r="AO41" s="117"/>
      <c r="AP41" s="96">
        <v>215</v>
      </c>
      <c r="AQ41" s="97"/>
      <c r="AR41" s="98"/>
      <c r="AS41" s="129">
        <f t="shared" ref="AS41:AS72" si="3">PRODUCT(AP41,AH41)</f>
        <v>215</v>
      </c>
      <c r="AT41" s="129"/>
      <c r="AU41" s="153"/>
      <c r="AV41" s="154"/>
      <c r="AW41" s="155"/>
      <c r="AX41" s="156"/>
      <c r="AY41" s="152"/>
      <c r="AZ41" s="129"/>
      <c r="BA41" s="129"/>
      <c r="BB41" s="121"/>
      <c r="BC41" s="128">
        <f t="shared" ref="BC41:BC72" si="4">AS41</f>
        <v>215</v>
      </c>
      <c r="BD41" s="129"/>
      <c r="BE41" s="129"/>
      <c r="BF41" s="129"/>
      <c r="BG41" s="12" t="s">
        <v>109</v>
      </c>
      <c r="BH41" s="13"/>
      <c r="BI41" s="14">
        <f t="shared" si="0"/>
        <v>0</v>
      </c>
    </row>
    <row r="42" spans="2:61" s="4" customFormat="1" ht="26.1" customHeight="1" thickBot="1" x14ac:dyDescent="0.3">
      <c r="B42" s="77">
        <v>36</v>
      </c>
      <c r="C42" s="77"/>
      <c r="D42" s="77"/>
      <c r="E42" s="78" t="s">
        <v>126</v>
      </c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80"/>
      <c r="S42" s="142"/>
      <c r="T42" s="143"/>
      <c r="U42" s="144"/>
      <c r="V42" s="145" t="s">
        <v>0</v>
      </c>
      <c r="W42" s="79"/>
      <c r="X42" s="80"/>
      <c r="Y42" s="142"/>
      <c r="Z42" s="143"/>
      <c r="AA42" s="146"/>
      <c r="AB42" s="88" t="s">
        <v>119</v>
      </c>
      <c r="AC42" s="89"/>
      <c r="AD42" s="90"/>
      <c r="AE42" s="130"/>
      <c r="AF42" s="131"/>
      <c r="AG42" s="132"/>
      <c r="AH42" s="130"/>
      <c r="AI42" s="132"/>
      <c r="AJ42" s="130"/>
      <c r="AK42" s="131"/>
      <c r="AL42" s="132"/>
      <c r="AM42" s="116">
        <v>0</v>
      </c>
      <c r="AN42" s="117"/>
      <c r="AO42" s="117"/>
      <c r="AP42" s="96">
        <v>150</v>
      </c>
      <c r="AQ42" s="97"/>
      <c r="AR42" s="98"/>
      <c r="AS42" s="129">
        <f t="shared" si="3"/>
        <v>150</v>
      </c>
      <c r="AT42" s="129"/>
      <c r="AU42" s="153"/>
      <c r="AV42" s="154"/>
      <c r="AW42" s="155"/>
      <c r="AX42" s="156"/>
      <c r="AY42" s="152"/>
      <c r="AZ42" s="129"/>
      <c r="BA42" s="129"/>
      <c r="BB42" s="121"/>
      <c r="BC42" s="128">
        <f t="shared" si="4"/>
        <v>150</v>
      </c>
      <c r="BD42" s="129"/>
      <c r="BE42" s="129"/>
      <c r="BF42" s="129"/>
      <c r="BG42" s="12" t="s">
        <v>109</v>
      </c>
      <c r="BH42" s="13"/>
      <c r="BI42" s="14">
        <f t="shared" si="0"/>
        <v>0</v>
      </c>
    </row>
    <row r="43" spans="2:61" s="4" customFormat="1" ht="26.1" customHeight="1" thickBot="1" x14ac:dyDescent="0.3">
      <c r="B43" s="77">
        <v>37</v>
      </c>
      <c r="C43" s="77"/>
      <c r="D43" s="77"/>
      <c r="E43" s="78" t="s">
        <v>125</v>
      </c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80"/>
      <c r="S43" s="142"/>
      <c r="T43" s="143"/>
      <c r="U43" s="144"/>
      <c r="V43" s="145" t="s">
        <v>0</v>
      </c>
      <c r="W43" s="79"/>
      <c r="X43" s="80"/>
      <c r="Y43" s="142"/>
      <c r="Z43" s="143"/>
      <c r="AA43" s="146"/>
      <c r="AB43" s="88" t="s">
        <v>1</v>
      </c>
      <c r="AC43" s="89"/>
      <c r="AD43" s="90"/>
      <c r="AE43" s="130"/>
      <c r="AF43" s="131"/>
      <c r="AG43" s="132"/>
      <c r="AH43" s="130"/>
      <c r="AI43" s="132"/>
      <c r="AJ43" s="130"/>
      <c r="AK43" s="131"/>
      <c r="AL43" s="132"/>
      <c r="AM43" s="116">
        <v>0</v>
      </c>
      <c r="AN43" s="117"/>
      <c r="AO43" s="117"/>
      <c r="AP43" s="96">
        <v>215</v>
      </c>
      <c r="AQ43" s="97"/>
      <c r="AR43" s="98"/>
      <c r="AS43" s="129">
        <f t="shared" si="3"/>
        <v>215</v>
      </c>
      <c r="AT43" s="129"/>
      <c r="AU43" s="153"/>
      <c r="AV43" s="154"/>
      <c r="AW43" s="155"/>
      <c r="AX43" s="156"/>
      <c r="AY43" s="152"/>
      <c r="AZ43" s="129"/>
      <c r="BA43" s="129"/>
      <c r="BB43" s="121"/>
      <c r="BC43" s="128">
        <f t="shared" si="4"/>
        <v>215</v>
      </c>
      <c r="BD43" s="129"/>
      <c r="BE43" s="129"/>
      <c r="BF43" s="129"/>
      <c r="BG43" s="12" t="s">
        <v>109</v>
      </c>
      <c r="BH43" s="13"/>
      <c r="BI43" s="14">
        <f t="shared" si="0"/>
        <v>0</v>
      </c>
    </row>
    <row r="44" spans="2:61" s="4" customFormat="1" ht="26.1" customHeight="1" thickBot="1" x14ac:dyDescent="0.3">
      <c r="B44" s="77">
        <v>38</v>
      </c>
      <c r="C44" s="77"/>
      <c r="D44" s="77"/>
      <c r="E44" s="78" t="s">
        <v>125</v>
      </c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80"/>
      <c r="S44" s="142"/>
      <c r="T44" s="143"/>
      <c r="U44" s="144"/>
      <c r="V44" s="145" t="s">
        <v>0</v>
      </c>
      <c r="W44" s="79"/>
      <c r="X44" s="80"/>
      <c r="Y44" s="142"/>
      <c r="Z44" s="143"/>
      <c r="AA44" s="146"/>
      <c r="AB44" s="88" t="s">
        <v>119</v>
      </c>
      <c r="AC44" s="89"/>
      <c r="AD44" s="90"/>
      <c r="AE44" s="130"/>
      <c r="AF44" s="131"/>
      <c r="AG44" s="132"/>
      <c r="AH44" s="130"/>
      <c r="AI44" s="132"/>
      <c r="AJ44" s="130"/>
      <c r="AK44" s="131"/>
      <c r="AL44" s="132"/>
      <c r="AM44" s="116">
        <v>0</v>
      </c>
      <c r="AN44" s="117"/>
      <c r="AO44" s="117"/>
      <c r="AP44" s="96">
        <v>150</v>
      </c>
      <c r="AQ44" s="97"/>
      <c r="AR44" s="98"/>
      <c r="AS44" s="129">
        <f t="shared" si="3"/>
        <v>150</v>
      </c>
      <c r="AT44" s="129"/>
      <c r="AU44" s="153"/>
      <c r="AV44" s="154"/>
      <c r="AW44" s="155"/>
      <c r="AX44" s="156"/>
      <c r="AY44" s="152"/>
      <c r="AZ44" s="129"/>
      <c r="BA44" s="129"/>
      <c r="BB44" s="121"/>
      <c r="BC44" s="128">
        <f t="shared" si="4"/>
        <v>150</v>
      </c>
      <c r="BD44" s="129"/>
      <c r="BE44" s="129"/>
      <c r="BF44" s="129"/>
      <c r="BG44" s="12" t="s">
        <v>109</v>
      </c>
      <c r="BH44" s="13"/>
      <c r="BI44" s="14">
        <f t="shared" si="0"/>
        <v>0</v>
      </c>
    </row>
    <row r="45" spans="2:61" s="4" customFormat="1" ht="26.1" customHeight="1" thickBot="1" x14ac:dyDescent="0.3">
      <c r="B45" s="77">
        <v>39</v>
      </c>
      <c r="C45" s="77"/>
      <c r="D45" s="77"/>
      <c r="E45" s="78" t="s">
        <v>41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80"/>
      <c r="S45" s="142"/>
      <c r="T45" s="143"/>
      <c r="U45" s="144"/>
      <c r="V45" s="145" t="s">
        <v>0</v>
      </c>
      <c r="W45" s="79"/>
      <c r="X45" s="80"/>
      <c r="Y45" s="142"/>
      <c r="Z45" s="143"/>
      <c r="AA45" s="146"/>
      <c r="AB45" s="88" t="s">
        <v>1</v>
      </c>
      <c r="AC45" s="89"/>
      <c r="AD45" s="90"/>
      <c r="AE45" s="130"/>
      <c r="AF45" s="131"/>
      <c r="AG45" s="132"/>
      <c r="AH45" s="130"/>
      <c r="AI45" s="132"/>
      <c r="AJ45" s="130"/>
      <c r="AK45" s="131"/>
      <c r="AL45" s="132"/>
      <c r="AM45" s="116">
        <v>0</v>
      </c>
      <c r="AN45" s="117"/>
      <c r="AO45" s="117"/>
      <c r="AP45" s="96">
        <v>215</v>
      </c>
      <c r="AQ45" s="97"/>
      <c r="AR45" s="98"/>
      <c r="AS45" s="129">
        <f t="shared" si="3"/>
        <v>215</v>
      </c>
      <c r="AT45" s="129"/>
      <c r="AU45" s="153"/>
      <c r="AV45" s="154"/>
      <c r="AW45" s="155"/>
      <c r="AX45" s="156"/>
      <c r="AY45" s="152"/>
      <c r="AZ45" s="129"/>
      <c r="BA45" s="129"/>
      <c r="BB45" s="121"/>
      <c r="BC45" s="128">
        <f t="shared" si="4"/>
        <v>215</v>
      </c>
      <c r="BD45" s="129"/>
      <c r="BE45" s="129"/>
      <c r="BF45" s="129"/>
      <c r="BG45" s="12" t="s">
        <v>109</v>
      </c>
      <c r="BH45" s="13"/>
      <c r="BI45" s="14">
        <f t="shared" si="0"/>
        <v>0</v>
      </c>
    </row>
    <row r="46" spans="2:61" s="4" customFormat="1" ht="26.1" customHeight="1" thickBot="1" x14ac:dyDescent="0.3">
      <c r="B46" s="77">
        <v>40</v>
      </c>
      <c r="C46" s="77"/>
      <c r="D46" s="77"/>
      <c r="E46" s="78" t="s">
        <v>41</v>
      </c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80"/>
      <c r="S46" s="142"/>
      <c r="T46" s="143"/>
      <c r="U46" s="144"/>
      <c r="V46" s="145" t="s">
        <v>0</v>
      </c>
      <c r="W46" s="79"/>
      <c r="X46" s="80"/>
      <c r="Y46" s="142"/>
      <c r="Z46" s="143"/>
      <c r="AA46" s="146"/>
      <c r="AB46" s="88" t="s">
        <v>92</v>
      </c>
      <c r="AC46" s="89"/>
      <c r="AD46" s="90"/>
      <c r="AE46" s="130"/>
      <c r="AF46" s="131"/>
      <c r="AG46" s="132"/>
      <c r="AH46" s="130"/>
      <c r="AI46" s="132"/>
      <c r="AJ46" s="130"/>
      <c r="AK46" s="131"/>
      <c r="AL46" s="132"/>
      <c r="AM46" s="116">
        <v>0</v>
      </c>
      <c r="AN46" s="117"/>
      <c r="AO46" s="117"/>
      <c r="AP46" s="96">
        <v>150</v>
      </c>
      <c r="AQ46" s="97"/>
      <c r="AR46" s="98"/>
      <c r="AS46" s="129">
        <f t="shared" si="3"/>
        <v>150</v>
      </c>
      <c r="AT46" s="129"/>
      <c r="AU46" s="153"/>
      <c r="AV46" s="154"/>
      <c r="AW46" s="155"/>
      <c r="AX46" s="156"/>
      <c r="AY46" s="152"/>
      <c r="AZ46" s="129"/>
      <c r="BA46" s="129"/>
      <c r="BB46" s="121"/>
      <c r="BC46" s="128">
        <f t="shared" si="4"/>
        <v>150</v>
      </c>
      <c r="BD46" s="129"/>
      <c r="BE46" s="129"/>
      <c r="BF46" s="129"/>
      <c r="BG46" s="12" t="s">
        <v>109</v>
      </c>
      <c r="BH46" s="13"/>
      <c r="BI46" s="14">
        <f t="shared" si="0"/>
        <v>0</v>
      </c>
    </row>
    <row r="47" spans="2:61" s="4" customFormat="1" ht="26.1" customHeight="1" thickBot="1" x14ac:dyDescent="0.3">
      <c r="B47" s="77">
        <v>41</v>
      </c>
      <c r="C47" s="77"/>
      <c r="D47" s="77"/>
      <c r="E47" s="78" t="s">
        <v>174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80"/>
      <c r="S47" s="142"/>
      <c r="T47" s="143"/>
      <c r="U47" s="144"/>
      <c r="V47" s="145" t="s">
        <v>0</v>
      </c>
      <c r="W47" s="79"/>
      <c r="X47" s="80"/>
      <c r="Y47" s="142"/>
      <c r="Z47" s="143"/>
      <c r="AA47" s="146"/>
      <c r="AB47" s="88" t="s">
        <v>99</v>
      </c>
      <c r="AC47" s="89"/>
      <c r="AD47" s="90"/>
      <c r="AE47" s="130"/>
      <c r="AF47" s="131"/>
      <c r="AG47" s="132"/>
      <c r="AH47" s="130"/>
      <c r="AI47" s="132"/>
      <c r="AJ47" s="130"/>
      <c r="AK47" s="131"/>
      <c r="AL47" s="132"/>
      <c r="AM47" s="116">
        <v>0</v>
      </c>
      <c r="AN47" s="117"/>
      <c r="AO47" s="117"/>
      <c r="AP47" s="96">
        <v>360</v>
      </c>
      <c r="AQ47" s="97"/>
      <c r="AR47" s="98"/>
      <c r="AS47" s="135">
        <f t="shared" si="3"/>
        <v>360</v>
      </c>
      <c r="AT47" s="135"/>
      <c r="AU47" s="136"/>
      <c r="AV47" s="137"/>
      <c r="AW47" s="138"/>
      <c r="AX47" s="139"/>
      <c r="AY47" s="134"/>
      <c r="AZ47" s="135"/>
      <c r="BA47" s="135"/>
      <c r="BB47" s="140"/>
      <c r="BC47" s="141">
        <f t="shared" si="4"/>
        <v>360</v>
      </c>
      <c r="BD47" s="135"/>
      <c r="BE47" s="135"/>
      <c r="BF47" s="135"/>
      <c r="BG47" s="35" t="s">
        <v>107</v>
      </c>
      <c r="BH47" s="13"/>
      <c r="BI47" s="14">
        <f t="shared" si="0"/>
        <v>0</v>
      </c>
    </row>
    <row r="48" spans="2:61" s="4" customFormat="1" ht="26.1" customHeight="1" thickBot="1" x14ac:dyDescent="0.3">
      <c r="B48" s="77">
        <v>42</v>
      </c>
      <c r="C48" s="77"/>
      <c r="D48" s="77"/>
      <c r="E48" s="78" t="s">
        <v>42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80"/>
      <c r="S48" s="142"/>
      <c r="T48" s="143"/>
      <c r="U48" s="144"/>
      <c r="V48" s="145" t="s">
        <v>0</v>
      </c>
      <c r="W48" s="79"/>
      <c r="X48" s="80"/>
      <c r="Y48" s="142"/>
      <c r="Z48" s="143"/>
      <c r="AA48" s="146"/>
      <c r="AB48" s="88" t="s">
        <v>4</v>
      </c>
      <c r="AC48" s="89"/>
      <c r="AD48" s="90"/>
      <c r="AE48" s="130"/>
      <c r="AF48" s="131"/>
      <c r="AG48" s="132"/>
      <c r="AH48" s="130"/>
      <c r="AI48" s="132"/>
      <c r="AJ48" s="130"/>
      <c r="AK48" s="131"/>
      <c r="AL48" s="132"/>
      <c r="AM48" s="116">
        <v>0</v>
      </c>
      <c r="AN48" s="117"/>
      <c r="AO48" s="117"/>
      <c r="AP48" s="96">
        <v>250</v>
      </c>
      <c r="AQ48" s="97"/>
      <c r="AR48" s="98"/>
      <c r="AS48" s="135">
        <f t="shared" si="3"/>
        <v>250</v>
      </c>
      <c r="AT48" s="135"/>
      <c r="AU48" s="136"/>
      <c r="AV48" s="137"/>
      <c r="AW48" s="138"/>
      <c r="AX48" s="139"/>
      <c r="AY48" s="134"/>
      <c r="AZ48" s="135"/>
      <c r="BA48" s="135"/>
      <c r="BB48" s="140"/>
      <c r="BC48" s="141">
        <f t="shared" si="4"/>
        <v>250</v>
      </c>
      <c r="BD48" s="135"/>
      <c r="BE48" s="135"/>
      <c r="BF48" s="135"/>
      <c r="BG48" s="35" t="s">
        <v>107</v>
      </c>
      <c r="BH48" s="13"/>
      <c r="BI48" s="14">
        <f t="shared" si="0"/>
        <v>0</v>
      </c>
    </row>
    <row r="49" spans="2:61" s="4" customFormat="1" ht="26.1" customHeight="1" thickBot="1" x14ac:dyDescent="0.3">
      <c r="B49" s="77">
        <v>43</v>
      </c>
      <c r="C49" s="77"/>
      <c r="D49" s="77"/>
      <c r="E49" s="78" t="s">
        <v>173</v>
      </c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80"/>
      <c r="S49" s="142"/>
      <c r="T49" s="143"/>
      <c r="U49" s="144"/>
      <c r="V49" s="145" t="s">
        <v>0</v>
      </c>
      <c r="W49" s="79"/>
      <c r="X49" s="80"/>
      <c r="Y49" s="142"/>
      <c r="Z49" s="143"/>
      <c r="AA49" s="146"/>
      <c r="AB49" s="88" t="s">
        <v>128</v>
      </c>
      <c r="AC49" s="89"/>
      <c r="AD49" s="90"/>
      <c r="AE49" s="130"/>
      <c r="AF49" s="131"/>
      <c r="AG49" s="132"/>
      <c r="AH49" s="130"/>
      <c r="AI49" s="132"/>
      <c r="AJ49" s="130"/>
      <c r="AK49" s="131"/>
      <c r="AL49" s="132"/>
      <c r="AM49" s="116">
        <v>0</v>
      </c>
      <c r="AN49" s="117"/>
      <c r="AO49" s="117"/>
      <c r="AP49" s="96">
        <v>180</v>
      </c>
      <c r="AQ49" s="97"/>
      <c r="AR49" s="98"/>
      <c r="AS49" s="135">
        <f t="shared" si="3"/>
        <v>180</v>
      </c>
      <c r="AT49" s="135"/>
      <c r="AU49" s="136"/>
      <c r="AV49" s="137"/>
      <c r="AW49" s="138"/>
      <c r="AX49" s="139"/>
      <c r="AY49" s="134"/>
      <c r="AZ49" s="135"/>
      <c r="BA49" s="135"/>
      <c r="BB49" s="140"/>
      <c r="BC49" s="141">
        <f t="shared" si="4"/>
        <v>180</v>
      </c>
      <c r="BD49" s="135"/>
      <c r="BE49" s="135"/>
      <c r="BF49" s="135"/>
      <c r="BG49" s="35" t="s">
        <v>108</v>
      </c>
      <c r="BH49" s="13"/>
      <c r="BI49" s="14">
        <f t="shared" si="0"/>
        <v>0</v>
      </c>
    </row>
    <row r="50" spans="2:61" s="1" customFormat="1" ht="24.75" customHeight="1" thickBot="1" x14ac:dyDescent="0.25">
      <c r="B50" s="77">
        <v>44</v>
      </c>
      <c r="C50" s="77"/>
      <c r="D50" s="77"/>
      <c r="E50" s="78" t="s">
        <v>206</v>
      </c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80"/>
      <c r="S50" s="81"/>
      <c r="T50" s="82"/>
      <c r="U50" s="83"/>
      <c r="V50" s="84" t="s">
        <v>0</v>
      </c>
      <c r="W50" s="85"/>
      <c r="X50" s="86"/>
      <c r="Y50" s="81"/>
      <c r="Z50" s="82"/>
      <c r="AA50" s="87"/>
      <c r="AB50" s="88" t="s">
        <v>123</v>
      </c>
      <c r="AC50" s="89"/>
      <c r="AD50" s="90"/>
      <c r="AE50" s="91"/>
      <c r="AF50" s="92"/>
      <c r="AG50" s="93"/>
      <c r="AH50" s="91"/>
      <c r="AI50" s="93"/>
      <c r="AJ50" s="91"/>
      <c r="AK50" s="92"/>
      <c r="AL50" s="93"/>
      <c r="AM50" s="94">
        <v>0</v>
      </c>
      <c r="AN50" s="95"/>
      <c r="AO50" s="95"/>
      <c r="AP50" s="96">
        <v>40</v>
      </c>
      <c r="AQ50" s="97"/>
      <c r="AR50" s="98"/>
      <c r="AS50" s="99">
        <f t="shared" si="3"/>
        <v>40</v>
      </c>
      <c r="AT50" s="99"/>
      <c r="AU50" s="100"/>
      <c r="AV50" s="101"/>
      <c r="AW50" s="102"/>
      <c r="AX50" s="103"/>
      <c r="AY50" s="104"/>
      <c r="AZ50" s="99"/>
      <c r="BA50" s="99"/>
      <c r="BB50" s="105"/>
      <c r="BC50" s="106">
        <f t="shared" si="4"/>
        <v>40</v>
      </c>
      <c r="BD50" s="99"/>
      <c r="BE50" s="99"/>
      <c r="BF50" s="99"/>
      <c r="BG50" s="2" t="s">
        <v>108</v>
      </c>
      <c r="BH50" s="13"/>
      <c r="BI50" s="14">
        <f t="shared" ref="BI50:BI51" si="5">AP50*BH50</f>
        <v>0</v>
      </c>
    </row>
    <row r="51" spans="2:61" s="1" customFormat="1" ht="24.75" customHeight="1" thickBot="1" x14ac:dyDescent="0.25">
      <c r="B51" s="77">
        <v>45</v>
      </c>
      <c r="C51" s="77"/>
      <c r="D51" s="77"/>
      <c r="E51" s="78" t="s">
        <v>206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80"/>
      <c r="S51" s="81"/>
      <c r="T51" s="82"/>
      <c r="U51" s="83"/>
      <c r="V51" s="84" t="s">
        <v>0</v>
      </c>
      <c r="W51" s="85"/>
      <c r="X51" s="86"/>
      <c r="Y51" s="81"/>
      <c r="Z51" s="82"/>
      <c r="AA51" s="87"/>
      <c r="AB51" s="88" t="s">
        <v>90</v>
      </c>
      <c r="AC51" s="89"/>
      <c r="AD51" s="90"/>
      <c r="AE51" s="91"/>
      <c r="AF51" s="92"/>
      <c r="AG51" s="93"/>
      <c r="AH51" s="91"/>
      <c r="AI51" s="93"/>
      <c r="AJ51" s="91"/>
      <c r="AK51" s="92"/>
      <c r="AL51" s="93"/>
      <c r="AM51" s="94">
        <v>0</v>
      </c>
      <c r="AN51" s="95"/>
      <c r="AO51" s="95"/>
      <c r="AP51" s="96">
        <v>90</v>
      </c>
      <c r="AQ51" s="97"/>
      <c r="AR51" s="98"/>
      <c r="AS51" s="99">
        <f t="shared" si="3"/>
        <v>90</v>
      </c>
      <c r="AT51" s="99"/>
      <c r="AU51" s="100"/>
      <c r="AV51" s="101"/>
      <c r="AW51" s="102"/>
      <c r="AX51" s="103"/>
      <c r="AY51" s="104"/>
      <c r="AZ51" s="99"/>
      <c r="BA51" s="99"/>
      <c r="BB51" s="105"/>
      <c r="BC51" s="106">
        <f t="shared" si="4"/>
        <v>90</v>
      </c>
      <c r="BD51" s="99"/>
      <c r="BE51" s="99"/>
      <c r="BF51" s="99"/>
      <c r="BG51" s="2" t="s">
        <v>108</v>
      </c>
      <c r="BH51" s="13"/>
      <c r="BI51" s="14">
        <f t="shared" si="5"/>
        <v>0</v>
      </c>
    </row>
    <row r="52" spans="2:61" s="4" customFormat="1" ht="26.1" customHeight="1" thickBot="1" x14ac:dyDescent="0.3">
      <c r="B52" s="77">
        <v>46</v>
      </c>
      <c r="C52" s="77"/>
      <c r="D52" s="77"/>
      <c r="E52" s="78" t="s">
        <v>129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80"/>
      <c r="S52" s="142"/>
      <c r="T52" s="143"/>
      <c r="U52" s="144"/>
      <c r="V52" s="145" t="s">
        <v>0</v>
      </c>
      <c r="W52" s="79"/>
      <c r="X52" s="80"/>
      <c r="Y52" s="142"/>
      <c r="Z52" s="143"/>
      <c r="AA52" s="146"/>
      <c r="AB52" s="88" t="s">
        <v>92</v>
      </c>
      <c r="AC52" s="89"/>
      <c r="AD52" s="90"/>
      <c r="AE52" s="130"/>
      <c r="AF52" s="131"/>
      <c r="AG52" s="132"/>
      <c r="AH52" s="130"/>
      <c r="AI52" s="132"/>
      <c r="AJ52" s="130"/>
      <c r="AK52" s="131"/>
      <c r="AL52" s="132"/>
      <c r="AM52" s="116">
        <v>0</v>
      </c>
      <c r="AN52" s="117"/>
      <c r="AO52" s="117"/>
      <c r="AP52" s="96">
        <v>110</v>
      </c>
      <c r="AQ52" s="97"/>
      <c r="AR52" s="98"/>
      <c r="AS52" s="129">
        <f>PRODUCT(AP52,AH52)</f>
        <v>110</v>
      </c>
      <c r="AT52" s="129"/>
      <c r="AU52" s="153"/>
      <c r="AV52" s="154"/>
      <c r="AW52" s="155"/>
      <c r="AX52" s="156"/>
      <c r="AY52" s="152"/>
      <c r="AZ52" s="129"/>
      <c r="BA52" s="129"/>
      <c r="BB52" s="121"/>
      <c r="BC52" s="128">
        <f>AS52</f>
        <v>110</v>
      </c>
      <c r="BD52" s="129"/>
      <c r="BE52" s="129"/>
      <c r="BF52" s="129"/>
      <c r="BG52" s="12" t="s">
        <v>109</v>
      </c>
      <c r="BH52" s="13"/>
      <c r="BI52" s="14">
        <f t="shared" si="0"/>
        <v>0</v>
      </c>
    </row>
    <row r="53" spans="2:61" s="4" customFormat="1" ht="26.1" customHeight="1" thickBot="1" x14ac:dyDescent="0.3">
      <c r="B53" s="77">
        <v>47</v>
      </c>
      <c r="C53" s="77"/>
      <c r="D53" s="77"/>
      <c r="E53" s="78" t="s">
        <v>129</v>
      </c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80"/>
      <c r="S53" s="142"/>
      <c r="T53" s="143"/>
      <c r="U53" s="144"/>
      <c r="V53" s="145" t="s">
        <v>0</v>
      </c>
      <c r="W53" s="79"/>
      <c r="X53" s="80"/>
      <c r="Y53" s="142"/>
      <c r="Z53" s="143"/>
      <c r="AA53" s="146"/>
      <c r="AB53" s="88" t="s">
        <v>1</v>
      </c>
      <c r="AC53" s="89"/>
      <c r="AD53" s="90"/>
      <c r="AE53" s="130"/>
      <c r="AF53" s="131"/>
      <c r="AG53" s="132"/>
      <c r="AH53" s="130"/>
      <c r="AI53" s="132"/>
      <c r="AJ53" s="130"/>
      <c r="AK53" s="131"/>
      <c r="AL53" s="132"/>
      <c r="AM53" s="116">
        <v>0</v>
      </c>
      <c r="AN53" s="117"/>
      <c r="AO53" s="117"/>
      <c r="AP53" s="96">
        <v>180</v>
      </c>
      <c r="AQ53" s="97"/>
      <c r="AR53" s="98"/>
      <c r="AS53" s="129">
        <f>PRODUCT(AP53,AH53)</f>
        <v>180</v>
      </c>
      <c r="AT53" s="129"/>
      <c r="AU53" s="153"/>
      <c r="AV53" s="154"/>
      <c r="AW53" s="155"/>
      <c r="AX53" s="156"/>
      <c r="AY53" s="152"/>
      <c r="AZ53" s="129"/>
      <c r="BA53" s="129"/>
      <c r="BB53" s="121"/>
      <c r="BC53" s="128">
        <f>AS53</f>
        <v>180</v>
      </c>
      <c r="BD53" s="129"/>
      <c r="BE53" s="129"/>
      <c r="BF53" s="129"/>
      <c r="BG53" s="12" t="s">
        <v>109</v>
      </c>
      <c r="BH53" s="13"/>
      <c r="BI53" s="14">
        <f t="shared" si="0"/>
        <v>0</v>
      </c>
    </row>
    <row r="54" spans="2:61" s="4" customFormat="1" ht="26.1" customHeight="1" thickBot="1" x14ac:dyDescent="0.3">
      <c r="B54" s="77">
        <v>48</v>
      </c>
      <c r="C54" s="77"/>
      <c r="D54" s="77"/>
      <c r="E54" s="78" t="s">
        <v>201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80"/>
      <c r="S54" s="142"/>
      <c r="T54" s="143"/>
      <c r="U54" s="144"/>
      <c r="V54" s="145" t="s">
        <v>0</v>
      </c>
      <c r="W54" s="79"/>
      <c r="X54" s="80"/>
      <c r="Y54" s="142"/>
      <c r="Z54" s="143"/>
      <c r="AA54" s="146"/>
      <c r="AB54" s="88" t="s">
        <v>92</v>
      </c>
      <c r="AC54" s="89"/>
      <c r="AD54" s="90"/>
      <c r="AE54" s="130"/>
      <c r="AF54" s="131"/>
      <c r="AG54" s="132"/>
      <c r="AH54" s="130"/>
      <c r="AI54" s="132"/>
      <c r="AJ54" s="130"/>
      <c r="AK54" s="131"/>
      <c r="AL54" s="132"/>
      <c r="AM54" s="116">
        <v>0</v>
      </c>
      <c r="AN54" s="117"/>
      <c r="AO54" s="117"/>
      <c r="AP54" s="96">
        <v>110</v>
      </c>
      <c r="AQ54" s="97"/>
      <c r="AR54" s="98"/>
      <c r="AS54" s="129">
        <f>PRODUCT(AP54,AH54)</f>
        <v>110</v>
      </c>
      <c r="AT54" s="129"/>
      <c r="AU54" s="153"/>
      <c r="AV54" s="154"/>
      <c r="AW54" s="155"/>
      <c r="AX54" s="156"/>
      <c r="AY54" s="152"/>
      <c r="AZ54" s="129"/>
      <c r="BA54" s="129"/>
      <c r="BB54" s="121"/>
      <c r="BC54" s="128">
        <f>AS54</f>
        <v>110</v>
      </c>
      <c r="BD54" s="129"/>
      <c r="BE54" s="129"/>
      <c r="BF54" s="129"/>
      <c r="BG54" s="34" t="s">
        <v>111</v>
      </c>
      <c r="BH54" s="13"/>
      <c r="BI54" s="14">
        <f t="shared" si="0"/>
        <v>0</v>
      </c>
    </row>
    <row r="55" spans="2:61" s="4" customFormat="1" ht="26.1" customHeight="1" thickBot="1" x14ac:dyDescent="0.3">
      <c r="B55" s="77">
        <v>49</v>
      </c>
      <c r="C55" s="77"/>
      <c r="D55" s="77"/>
      <c r="E55" s="78" t="s">
        <v>175</v>
      </c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80"/>
      <c r="S55" s="142"/>
      <c r="T55" s="143"/>
      <c r="U55" s="144"/>
      <c r="V55" s="145" t="s">
        <v>0</v>
      </c>
      <c r="W55" s="79"/>
      <c r="X55" s="80"/>
      <c r="Y55" s="142"/>
      <c r="Z55" s="143"/>
      <c r="AA55" s="146"/>
      <c r="AB55" s="88" t="s">
        <v>92</v>
      </c>
      <c r="AC55" s="89"/>
      <c r="AD55" s="90"/>
      <c r="AE55" s="130"/>
      <c r="AF55" s="131"/>
      <c r="AG55" s="132"/>
      <c r="AH55" s="130"/>
      <c r="AI55" s="132"/>
      <c r="AJ55" s="130"/>
      <c r="AK55" s="131"/>
      <c r="AL55" s="132"/>
      <c r="AM55" s="116">
        <v>0</v>
      </c>
      <c r="AN55" s="117"/>
      <c r="AO55" s="117"/>
      <c r="AP55" s="96">
        <v>120</v>
      </c>
      <c r="AQ55" s="97"/>
      <c r="AR55" s="98"/>
      <c r="AS55" s="129">
        <f t="shared" si="3"/>
        <v>120</v>
      </c>
      <c r="AT55" s="129"/>
      <c r="AU55" s="153"/>
      <c r="AV55" s="154"/>
      <c r="AW55" s="155"/>
      <c r="AX55" s="156"/>
      <c r="AY55" s="152"/>
      <c r="AZ55" s="129"/>
      <c r="BA55" s="129"/>
      <c r="BB55" s="121"/>
      <c r="BC55" s="128">
        <f t="shared" si="4"/>
        <v>120</v>
      </c>
      <c r="BD55" s="129"/>
      <c r="BE55" s="129"/>
      <c r="BF55" s="129"/>
      <c r="BG55" s="12" t="s">
        <v>93</v>
      </c>
      <c r="BH55" s="13"/>
      <c r="BI55" s="14">
        <f t="shared" si="0"/>
        <v>0</v>
      </c>
    </row>
    <row r="56" spans="2:61" s="4" customFormat="1" ht="26.1" customHeight="1" thickBot="1" x14ac:dyDescent="0.3">
      <c r="B56" s="77">
        <v>50</v>
      </c>
      <c r="C56" s="77"/>
      <c r="D56" s="77"/>
      <c r="E56" s="78" t="s">
        <v>110</v>
      </c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80"/>
      <c r="S56" s="142"/>
      <c r="T56" s="143"/>
      <c r="U56" s="144"/>
      <c r="V56" s="145" t="s">
        <v>0</v>
      </c>
      <c r="W56" s="79"/>
      <c r="X56" s="80"/>
      <c r="Y56" s="142"/>
      <c r="Z56" s="143"/>
      <c r="AA56" s="146"/>
      <c r="AB56" s="88" t="s">
        <v>1</v>
      </c>
      <c r="AC56" s="89"/>
      <c r="AD56" s="90"/>
      <c r="AE56" s="130"/>
      <c r="AF56" s="131"/>
      <c r="AG56" s="132"/>
      <c r="AH56" s="130"/>
      <c r="AI56" s="132"/>
      <c r="AJ56" s="130"/>
      <c r="AK56" s="131"/>
      <c r="AL56" s="132"/>
      <c r="AM56" s="116">
        <v>0</v>
      </c>
      <c r="AN56" s="117"/>
      <c r="AO56" s="117"/>
      <c r="AP56" s="96">
        <v>215</v>
      </c>
      <c r="AQ56" s="97"/>
      <c r="AR56" s="98"/>
      <c r="AS56" s="129">
        <f t="shared" si="3"/>
        <v>215</v>
      </c>
      <c r="AT56" s="129"/>
      <c r="AU56" s="153"/>
      <c r="AV56" s="154"/>
      <c r="AW56" s="155"/>
      <c r="AX56" s="156"/>
      <c r="AY56" s="152"/>
      <c r="AZ56" s="129"/>
      <c r="BA56" s="129"/>
      <c r="BB56" s="121"/>
      <c r="BC56" s="128">
        <f t="shared" si="4"/>
        <v>215</v>
      </c>
      <c r="BD56" s="129"/>
      <c r="BE56" s="129"/>
      <c r="BF56" s="129"/>
      <c r="BG56" s="12" t="s">
        <v>93</v>
      </c>
      <c r="BH56" s="13"/>
      <c r="BI56" s="14">
        <f t="shared" si="0"/>
        <v>0</v>
      </c>
    </row>
    <row r="57" spans="2:61" s="4" customFormat="1" ht="26.1" customHeight="1" thickBot="1" x14ac:dyDescent="0.3">
      <c r="B57" s="77">
        <v>51</v>
      </c>
      <c r="C57" s="77"/>
      <c r="D57" s="77"/>
      <c r="E57" s="78" t="s">
        <v>131</v>
      </c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80"/>
      <c r="S57" s="142"/>
      <c r="T57" s="143"/>
      <c r="U57" s="144"/>
      <c r="V57" s="145" t="s">
        <v>0</v>
      </c>
      <c r="W57" s="79"/>
      <c r="X57" s="80"/>
      <c r="Y57" s="142"/>
      <c r="Z57" s="143"/>
      <c r="AA57" s="146"/>
      <c r="AB57" s="88" t="s">
        <v>1</v>
      </c>
      <c r="AC57" s="89"/>
      <c r="AD57" s="90"/>
      <c r="AE57" s="130"/>
      <c r="AF57" s="131"/>
      <c r="AG57" s="132"/>
      <c r="AH57" s="130"/>
      <c r="AI57" s="132"/>
      <c r="AJ57" s="130"/>
      <c r="AK57" s="131"/>
      <c r="AL57" s="132"/>
      <c r="AM57" s="116">
        <v>0</v>
      </c>
      <c r="AN57" s="117"/>
      <c r="AO57" s="133"/>
      <c r="AP57" s="96">
        <v>240</v>
      </c>
      <c r="AQ57" s="97"/>
      <c r="AR57" s="98"/>
      <c r="AS57" s="134">
        <f>PRODUCT(AP57,AH57)</f>
        <v>240</v>
      </c>
      <c r="AT57" s="135"/>
      <c r="AU57" s="136"/>
      <c r="AV57" s="137"/>
      <c r="AW57" s="138"/>
      <c r="AX57" s="139"/>
      <c r="AY57" s="134"/>
      <c r="AZ57" s="135"/>
      <c r="BA57" s="135"/>
      <c r="BB57" s="140"/>
      <c r="BC57" s="141">
        <f>AS57</f>
        <v>240</v>
      </c>
      <c r="BD57" s="135"/>
      <c r="BE57" s="135"/>
      <c r="BF57" s="135"/>
      <c r="BG57" s="35" t="s">
        <v>93</v>
      </c>
      <c r="BH57" s="13"/>
      <c r="BI57" s="14">
        <f t="shared" si="0"/>
        <v>0</v>
      </c>
    </row>
    <row r="58" spans="2:61" s="4" customFormat="1" ht="26.1" customHeight="1" thickBot="1" x14ac:dyDescent="0.3">
      <c r="B58" s="77">
        <v>52</v>
      </c>
      <c r="C58" s="77"/>
      <c r="D58" s="77"/>
      <c r="E58" s="78" t="s">
        <v>141</v>
      </c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0"/>
      <c r="S58" s="142"/>
      <c r="T58" s="143"/>
      <c r="U58" s="144"/>
      <c r="V58" s="145" t="s">
        <v>0</v>
      </c>
      <c r="W58" s="79"/>
      <c r="X58" s="80"/>
      <c r="Y58" s="142"/>
      <c r="Z58" s="143"/>
      <c r="AA58" s="146"/>
      <c r="AB58" s="88" t="s">
        <v>1</v>
      </c>
      <c r="AC58" s="89"/>
      <c r="AD58" s="90"/>
      <c r="AE58" s="130"/>
      <c r="AF58" s="131"/>
      <c r="AG58" s="132"/>
      <c r="AH58" s="130"/>
      <c r="AI58" s="132"/>
      <c r="AJ58" s="130"/>
      <c r="AK58" s="131"/>
      <c r="AL58" s="132"/>
      <c r="AM58" s="116">
        <v>0</v>
      </c>
      <c r="AN58" s="117"/>
      <c r="AO58" s="133"/>
      <c r="AP58" s="96">
        <v>240</v>
      </c>
      <c r="AQ58" s="97"/>
      <c r="AR58" s="98"/>
      <c r="AS58" s="134">
        <f>PRODUCT(AP58,AH58)</f>
        <v>240</v>
      </c>
      <c r="AT58" s="135"/>
      <c r="AU58" s="136"/>
      <c r="AV58" s="137"/>
      <c r="AW58" s="138"/>
      <c r="AX58" s="139"/>
      <c r="AY58" s="134"/>
      <c r="AZ58" s="135"/>
      <c r="BA58" s="135"/>
      <c r="BB58" s="140"/>
      <c r="BC58" s="141">
        <f>AS58</f>
        <v>240</v>
      </c>
      <c r="BD58" s="135"/>
      <c r="BE58" s="135"/>
      <c r="BF58" s="135"/>
      <c r="BG58" s="35" t="s">
        <v>93</v>
      </c>
      <c r="BH58" s="13"/>
      <c r="BI58" s="14">
        <f t="shared" si="0"/>
        <v>0</v>
      </c>
    </row>
    <row r="59" spans="2:61" s="4" customFormat="1" ht="26.1" customHeight="1" thickBot="1" x14ac:dyDescent="0.3">
      <c r="B59" s="77">
        <v>53</v>
      </c>
      <c r="C59" s="77"/>
      <c r="D59" s="77"/>
      <c r="E59" s="78" t="s">
        <v>130</v>
      </c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80"/>
      <c r="S59" s="142"/>
      <c r="T59" s="143"/>
      <c r="U59" s="144"/>
      <c r="V59" s="145" t="s">
        <v>0</v>
      </c>
      <c r="W59" s="79"/>
      <c r="X59" s="80"/>
      <c r="Y59" s="142"/>
      <c r="Z59" s="143"/>
      <c r="AA59" s="146"/>
      <c r="AB59" s="88" t="s">
        <v>1</v>
      </c>
      <c r="AC59" s="89"/>
      <c r="AD59" s="90"/>
      <c r="AE59" s="130"/>
      <c r="AF59" s="131"/>
      <c r="AG59" s="132"/>
      <c r="AH59" s="130"/>
      <c r="AI59" s="132"/>
      <c r="AJ59" s="130"/>
      <c r="AK59" s="131"/>
      <c r="AL59" s="132"/>
      <c r="AM59" s="116">
        <v>0</v>
      </c>
      <c r="AN59" s="117"/>
      <c r="AO59" s="133"/>
      <c r="AP59" s="96">
        <v>240</v>
      </c>
      <c r="AQ59" s="97"/>
      <c r="AR59" s="98"/>
      <c r="AS59" s="152">
        <f t="shared" si="3"/>
        <v>240</v>
      </c>
      <c r="AT59" s="129"/>
      <c r="AU59" s="153"/>
      <c r="AV59" s="154"/>
      <c r="AW59" s="155"/>
      <c r="AX59" s="156"/>
      <c r="AY59" s="152"/>
      <c r="AZ59" s="129"/>
      <c r="BA59" s="129"/>
      <c r="BB59" s="121"/>
      <c r="BC59" s="128">
        <f t="shared" si="4"/>
        <v>240</v>
      </c>
      <c r="BD59" s="129"/>
      <c r="BE59" s="129"/>
      <c r="BF59" s="129"/>
      <c r="BG59" s="12" t="s">
        <v>93</v>
      </c>
      <c r="BH59" s="13"/>
      <c r="BI59" s="14">
        <f t="shared" si="0"/>
        <v>0</v>
      </c>
    </row>
    <row r="60" spans="2:61" s="4" customFormat="1" ht="26.1" customHeight="1" thickBot="1" x14ac:dyDescent="0.3">
      <c r="B60" s="77">
        <v>54</v>
      </c>
      <c r="C60" s="77"/>
      <c r="D60" s="77"/>
      <c r="E60" s="78" t="s">
        <v>132</v>
      </c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  <c r="S60" s="142"/>
      <c r="T60" s="143"/>
      <c r="U60" s="144"/>
      <c r="V60" s="145" t="s">
        <v>0</v>
      </c>
      <c r="W60" s="79"/>
      <c r="X60" s="80"/>
      <c r="Y60" s="142"/>
      <c r="Z60" s="143"/>
      <c r="AA60" s="146"/>
      <c r="AB60" s="88" t="s">
        <v>92</v>
      </c>
      <c r="AC60" s="89"/>
      <c r="AD60" s="90"/>
      <c r="AE60" s="130"/>
      <c r="AF60" s="131"/>
      <c r="AG60" s="132"/>
      <c r="AH60" s="130"/>
      <c r="AI60" s="132"/>
      <c r="AJ60" s="130"/>
      <c r="AK60" s="131"/>
      <c r="AL60" s="132"/>
      <c r="AM60" s="116">
        <v>0</v>
      </c>
      <c r="AN60" s="117"/>
      <c r="AO60" s="117"/>
      <c r="AP60" s="96">
        <v>110</v>
      </c>
      <c r="AQ60" s="97"/>
      <c r="AR60" s="98"/>
      <c r="AS60" s="129">
        <f t="shared" si="3"/>
        <v>110</v>
      </c>
      <c r="AT60" s="129"/>
      <c r="AU60" s="153"/>
      <c r="AV60" s="154"/>
      <c r="AW60" s="155"/>
      <c r="AX60" s="156"/>
      <c r="AY60" s="152"/>
      <c r="AZ60" s="129"/>
      <c r="BA60" s="129"/>
      <c r="BB60" s="121"/>
      <c r="BC60" s="128">
        <f t="shared" si="4"/>
        <v>110</v>
      </c>
      <c r="BD60" s="129"/>
      <c r="BE60" s="129"/>
      <c r="BF60" s="129"/>
      <c r="BG60" s="12" t="s">
        <v>107</v>
      </c>
      <c r="BH60" s="13"/>
      <c r="BI60" s="14">
        <f t="shared" si="0"/>
        <v>0</v>
      </c>
    </row>
    <row r="61" spans="2:61" s="4" customFormat="1" ht="26.1" customHeight="1" thickBot="1" x14ac:dyDescent="0.3">
      <c r="B61" s="77">
        <v>55</v>
      </c>
      <c r="C61" s="77"/>
      <c r="D61" s="77"/>
      <c r="E61" s="78" t="s">
        <v>132</v>
      </c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80"/>
      <c r="S61" s="142"/>
      <c r="T61" s="143"/>
      <c r="U61" s="144"/>
      <c r="V61" s="145" t="s">
        <v>0</v>
      </c>
      <c r="W61" s="79"/>
      <c r="X61" s="80"/>
      <c r="Y61" s="142"/>
      <c r="Z61" s="143"/>
      <c r="AA61" s="146"/>
      <c r="AB61" s="88" t="s">
        <v>2</v>
      </c>
      <c r="AC61" s="89"/>
      <c r="AD61" s="90"/>
      <c r="AE61" s="130"/>
      <c r="AF61" s="131"/>
      <c r="AG61" s="132"/>
      <c r="AH61" s="130"/>
      <c r="AI61" s="132"/>
      <c r="AJ61" s="130"/>
      <c r="AK61" s="131"/>
      <c r="AL61" s="132"/>
      <c r="AM61" s="116">
        <v>0</v>
      </c>
      <c r="AN61" s="117"/>
      <c r="AO61" s="117"/>
      <c r="AP61" s="96">
        <v>80</v>
      </c>
      <c r="AQ61" s="97"/>
      <c r="AR61" s="98"/>
      <c r="AS61" s="129">
        <f t="shared" si="3"/>
        <v>80</v>
      </c>
      <c r="AT61" s="129"/>
      <c r="AU61" s="153"/>
      <c r="AV61" s="154"/>
      <c r="AW61" s="155"/>
      <c r="AX61" s="156"/>
      <c r="AY61" s="152"/>
      <c r="AZ61" s="129"/>
      <c r="BA61" s="129"/>
      <c r="BB61" s="121"/>
      <c r="BC61" s="128">
        <f t="shared" si="4"/>
        <v>80</v>
      </c>
      <c r="BD61" s="129"/>
      <c r="BE61" s="129"/>
      <c r="BF61" s="129"/>
      <c r="BG61" s="12" t="s">
        <v>107</v>
      </c>
      <c r="BH61" s="13"/>
      <c r="BI61" s="14">
        <f t="shared" si="0"/>
        <v>0</v>
      </c>
    </row>
    <row r="62" spans="2:61" s="4" customFormat="1" ht="26.1" customHeight="1" thickBot="1" x14ac:dyDescent="0.3">
      <c r="B62" s="77">
        <v>56</v>
      </c>
      <c r="C62" s="77"/>
      <c r="D62" s="77"/>
      <c r="E62" s="78" t="s">
        <v>132</v>
      </c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80"/>
      <c r="S62" s="142"/>
      <c r="T62" s="143"/>
      <c r="U62" s="144"/>
      <c r="V62" s="145" t="s">
        <v>0</v>
      </c>
      <c r="W62" s="79"/>
      <c r="X62" s="80"/>
      <c r="Y62" s="142"/>
      <c r="Z62" s="143"/>
      <c r="AA62" s="146"/>
      <c r="AB62" s="88" t="s">
        <v>123</v>
      </c>
      <c r="AC62" s="89"/>
      <c r="AD62" s="90"/>
      <c r="AE62" s="130"/>
      <c r="AF62" s="131"/>
      <c r="AG62" s="132"/>
      <c r="AH62" s="130"/>
      <c r="AI62" s="132"/>
      <c r="AJ62" s="130"/>
      <c r="AK62" s="131"/>
      <c r="AL62" s="132"/>
      <c r="AM62" s="116">
        <v>0</v>
      </c>
      <c r="AN62" s="117"/>
      <c r="AO62" s="117"/>
      <c r="AP62" s="96">
        <v>40</v>
      </c>
      <c r="AQ62" s="97"/>
      <c r="AR62" s="98"/>
      <c r="AS62" s="129">
        <f t="shared" si="3"/>
        <v>40</v>
      </c>
      <c r="AT62" s="129"/>
      <c r="AU62" s="153"/>
      <c r="AV62" s="154"/>
      <c r="AW62" s="155"/>
      <c r="AX62" s="156"/>
      <c r="AY62" s="152"/>
      <c r="AZ62" s="129"/>
      <c r="BA62" s="129"/>
      <c r="BB62" s="121"/>
      <c r="BC62" s="128">
        <f t="shared" si="4"/>
        <v>40</v>
      </c>
      <c r="BD62" s="129"/>
      <c r="BE62" s="129"/>
      <c r="BF62" s="129"/>
      <c r="BG62" s="12" t="s">
        <v>107</v>
      </c>
      <c r="BH62" s="13"/>
      <c r="BI62" s="14">
        <f t="shared" si="0"/>
        <v>0</v>
      </c>
    </row>
    <row r="63" spans="2:61" s="4" customFormat="1" ht="26.1" customHeight="1" thickBot="1" x14ac:dyDescent="0.3">
      <c r="B63" s="77">
        <v>57</v>
      </c>
      <c r="C63" s="77"/>
      <c r="D63" s="77"/>
      <c r="E63" s="78" t="s">
        <v>43</v>
      </c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80"/>
      <c r="S63" s="142"/>
      <c r="T63" s="143"/>
      <c r="U63" s="144"/>
      <c r="V63" s="145" t="s">
        <v>0</v>
      </c>
      <c r="W63" s="79"/>
      <c r="X63" s="80"/>
      <c r="Y63" s="142"/>
      <c r="Z63" s="143"/>
      <c r="AA63" s="146"/>
      <c r="AB63" s="88" t="s">
        <v>92</v>
      </c>
      <c r="AC63" s="89"/>
      <c r="AD63" s="90"/>
      <c r="AE63" s="130"/>
      <c r="AF63" s="131"/>
      <c r="AG63" s="132"/>
      <c r="AH63" s="130"/>
      <c r="AI63" s="132"/>
      <c r="AJ63" s="130"/>
      <c r="AK63" s="131"/>
      <c r="AL63" s="132"/>
      <c r="AM63" s="116">
        <v>0</v>
      </c>
      <c r="AN63" s="117"/>
      <c r="AO63" s="117"/>
      <c r="AP63" s="96">
        <v>150</v>
      </c>
      <c r="AQ63" s="97"/>
      <c r="AR63" s="98"/>
      <c r="AS63" s="129">
        <f t="shared" si="3"/>
        <v>150</v>
      </c>
      <c r="AT63" s="129"/>
      <c r="AU63" s="153"/>
      <c r="AV63" s="154"/>
      <c r="AW63" s="155"/>
      <c r="AX63" s="156"/>
      <c r="AY63" s="152"/>
      <c r="AZ63" s="129"/>
      <c r="BA63" s="129"/>
      <c r="BB63" s="121"/>
      <c r="BC63" s="128">
        <f t="shared" si="4"/>
        <v>150</v>
      </c>
      <c r="BD63" s="129"/>
      <c r="BE63" s="129"/>
      <c r="BF63" s="129"/>
      <c r="BG63" s="12" t="s">
        <v>109</v>
      </c>
      <c r="BH63" s="13"/>
      <c r="BI63" s="14">
        <f t="shared" si="0"/>
        <v>0</v>
      </c>
    </row>
    <row r="64" spans="2:61" s="4" customFormat="1" ht="26.1" customHeight="1" thickBot="1" x14ac:dyDescent="0.3">
      <c r="B64" s="77">
        <v>58</v>
      </c>
      <c r="C64" s="77"/>
      <c r="D64" s="77"/>
      <c r="E64" s="78" t="s">
        <v>5</v>
      </c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0"/>
      <c r="S64" s="142"/>
      <c r="T64" s="143"/>
      <c r="U64" s="144"/>
      <c r="V64" s="145" t="s">
        <v>0</v>
      </c>
      <c r="W64" s="79"/>
      <c r="X64" s="80"/>
      <c r="Y64" s="142"/>
      <c r="Z64" s="143"/>
      <c r="AA64" s="146"/>
      <c r="AB64" s="88" t="s">
        <v>92</v>
      </c>
      <c r="AC64" s="89"/>
      <c r="AD64" s="90"/>
      <c r="AE64" s="130"/>
      <c r="AF64" s="131"/>
      <c r="AG64" s="132"/>
      <c r="AH64" s="130"/>
      <c r="AI64" s="132"/>
      <c r="AJ64" s="130"/>
      <c r="AK64" s="131"/>
      <c r="AL64" s="132"/>
      <c r="AM64" s="116">
        <v>0</v>
      </c>
      <c r="AN64" s="117"/>
      <c r="AO64" s="133"/>
      <c r="AP64" s="96">
        <v>120</v>
      </c>
      <c r="AQ64" s="97"/>
      <c r="AR64" s="98"/>
      <c r="AS64" s="152">
        <f t="shared" si="3"/>
        <v>120</v>
      </c>
      <c r="AT64" s="129"/>
      <c r="AU64" s="153"/>
      <c r="AV64" s="154"/>
      <c r="AW64" s="155"/>
      <c r="AX64" s="156"/>
      <c r="AY64" s="152"/>
      <c r="AZ64" s="129"/>
      <c r="BA64" s="129"/>
      <c r="BB64" s="121"/>
      <c r="BC64" s="128">
        <f t="shared" si="4"/>
        <v>120</v>
      </c>
      <c r="BD64" s="129"/>
      <c r="BE64" s="129"/>
      <c r="BF64" s="129"/>
      <c r="BG64" s="12" t="s">
        <v>107</v>
      </c>
      <c r="BH64" s="13"/>
      <c r="BI64" s="14">
        <f t="shared" si="0"/>
        <v>0</v>
      </c>
    </row>
    <row r="65" spans="2:61" s="4" customFormat="1" ht="26.1" customHeight="1" thickBot="1" x14ac:dyDescent="0.3">
      <c r="B65" s="77">
        <v>59</v>
      </c>
      <c r="C65" s="77"/>
      <c r="D65" s="77"/>
      <c r="E65" s="78" t="s">
        <v>44</v>
      </c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  <c r="S65" s="142"/>
      <c r="T65" s="143"/>
      <c r="U65" s="144"/>
      <c r="V65" s="145" t="s">
        <v>0</v>
      </c>
      <c r="W65" s="79"/>
      <c r="X65" s="80"/>
      <c r="Y65" s="142"/>
      <c r="Z65" s="143"/>
      <c r="AA65" s="146"/>
      <c r="AB65" s="88" t="s">
        <v>92</v>
      </c>
      <c r="AC65" s="89"/>
      <c r="AD65" s="90"/>
      <c r="AE65" s="130"/>
      <c r="AF65" s="131"/>
      <c r="AG65" s="132"/>
      <c r="AH65" s="130"/>
      <c r="AI65" s="132"/>
      <c r="AJ65" s="130"/>
      <c r="AK65" s="131"/>
      <c r="AL65" s="132"/>
      <c r="AM65" s="116">
        <v>0</v>
      </c>
      <c r="AN65" s="117"/>
      <c r="AO65" s="117"/>
      <c r="AP65" s="96">
        <v>120</v>
      </c>
      <c r="AQ65" s="97"/>
      <c r="AR65" s="98"/>
      <c r="AS65" s="135">
        <f t="shared" si="3"/>
        <v>120</v>
      </c>
      <c r="AT65" s="135"/>
      <c r="AU65" s="136"/>
      <c r="AV65" s="137"/>
      <c r="AW65" s="138"/>
      <c r="AX65" s="139"/>
      <c r="AY65" s="134"/>
      <c r="AZ65" s="135"/>
      <c r="BA65" s="135"/>
      <c r="BB65" s="140"/>
      <c r="BC65" s="141">
        <f t="shared" si="4"/>
        <v>120</v>
      </c>
      <c r="BD65" s="135"/>
      <c r="BE65" s="135"/>
      <c r="BF65" s="135"/>
      <c r="BG65" s="35" t="s">
        <v>93</v>
      </c>
      <c r="BH65" s="13"/>
      <c r="BI65" s="14">
        <f t="shared" si="0"/>
        <v>0</v>
      </c>
    </row>
    <row r="66" spans="2:61" s="4" customFormat="1" ht="26.1" customHeight="1" thickBot="1" x14ac:dyDescent="0.3">
      <c r="B66" s="77">
        <v>60</v>
      </c>
      <c r="C66" s="77"/>
      <c r="D66" s="77"/>
      <c r="E66" s="78" t="s">
        <v>133</v>
      </c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80"/>
      <c r="S66" s="142"/>
      <c r="T66" s="143"/>
      <c r="U66" s="144"/>
      <c r="V66" s="145" t="s">
        <v>0</v>
      </c>
      <c r="W66" s="79"/>
      <c r="X66" s="80"/>
      <c r="Y66" s="142"/>
      <c r="Z66" s="143"/>
      <c r="AA66" s="146"/>
      <c r="AB66" s="88" t="s">
        <v>92</v>
      </c>
      <c r="AC66" s="89"/>
      <c r="AD66" s="90"/>
      <c r="AE66" s="130"/>
      <c r="AF66" s="131"/>
      <c r="AG66" s="132"/>
      <c r="AH66" s="130"/>
      <c r="AI66" s="132"/>
      <c r="AJ66" s="130"/>
      <c r="AK66" s="131"/>
      <c r="AL66" s="132"/>
      <c r="AM66" s="116">
        <v>0</v>
      </c>
      <c r="AN66" s="117"/>
      <c r="AO66" s="117"/>
      <c r="AP66" s="96">
        <v>120</v>
      </c>
      <c r="AQ66" s="97"/>
      <c r="AR66" s="98"/>
      <c r="AS66" s="135">
        <f t="shared" si="3"/>
        <v>120</v>
      </c>
      <c r="AT66" s="135"/>
      <c r="AU66" s="136"/>
      <c r="AV66" s="137"/>
      <c r="AW66" s="138"/>
      <c r="AX66" s="139"/>
      <c r="AY66" s="134"/>
      <c r="AZ66" s="135"/>
      <c r="BA66" s="135"/>
      <c r="BB66" s="140"/>
      <c r="BC66" s="141">
        <f t="shared" si="4"/>
        <v>120</v>
      </c>
      <c r="BD66" s="135"/>
      <c r="BE66" s="135"/>
      <c r="BF66" s="135"/>
      <c r="BG66" s="35" t="s">
        <v>93</v>
      </c>
      <c r="BH66" s="13"/>
      <c r="BI66" s="14">
        <f t="shared" si="0"/>
        <v>0</v>
      </c>
    </row>
    <row r="67" spans="2:61" s="4" customFormat="1" ht="26.1" customHeight="1" thickBot="1" x14ac:dyDescent="0.3">
      <c r="B67" s="77">
        <v>61</v>
      </c>
      <c r="C67" s="77"/>
      <c r="D67" s="77"/>
      <c r="E67" s="78" t="s">
        <v>136</v>
      </c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80"/>
      <c r="S67" s="142"/>
      <c r="T67" s="143"/>
      <c r="U67" s="144"/>
      <c r="V67" s="145" t="s">
        <v>0</v>
      </c>
      <c r="W67" s="79"/>
      <c r="X67" s="80"/>
      <c r="Y67" s="142"/>
      <c r="Z67" s="143"/>
      <c r="AA67" s="146"/>
      <c r="AB67" s="88" t="s">
        <v>92</v>
      </c>
      <c r="AC67" s="89"/>
      <c r="AD67" s="90"/>
      <c r="AE67" s="130"/>
      <c r="AF67" s="131"/>
      <c r="AG67" s="132"/>
      <c r="AH67" s="130"/>
      <c r="AI67" s="132"/>
      <c r="AJ67" s="130"/>
      <c r="AK67" s="131"/>
      <c r="AL67" s="132"/>
      <c r="AM67" s="116">
        <v>0</v>
      </c>
      <c r="AN67" s="117"/>
      <c r="AO67" s="117"/>
      <c r="AP67" s="96">
        <v>120</v>
      </c>
      <c r="AQ67" s="97"/>
      <c r="AR67" s="98"/>
      <c r="AS67" s="129">
        <f>PRODUCT(AP67,AH67)</f>
        <v>120</v>
      </c>
      <c r="AT67" s="129"/>
      <c r="AU67" s="153"/>
      <c r="AV67" s="154"/>
      <c r="AW67" s="155"/>
      <c r="AX67" s="156"/>
      <c r="AY67" s="152"/>
      <c r="AZ67" s="129"/>
      <c r="BA67" s="129"/>
      <c r="BB67" s="121"/>
      <c r="BC67" s="128">
        <f>AS67</f>
        <v>120</v>
      </c>
      <c r="BD67" s="129"/>
      <c r="BE67" s="129"/>
      <c r="BF67" s="129"/>
      <c r="BG67" s="12" t="s">
        <v>93</v>
      </c>
      <c r="BH67" s="13"/>
      <c r="BI67" s="14">
        <f t="shared" si="0"/>
        <v>0</v>
      </c>
    </row>
    <row r="68" spans="2:61" s="4" customFormat="1" ht="26.1" customHeight="1" thickBot="1" x14ac:dyDescent="0.3">
      <c r="B68" s="77">
        <v>62</v>
      </c>
      <c r="C68" s="77"/>
      <c r="D68" s="77"/>
      <c r="E68" s="78" t="s">
        <v>136</v>
      </c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  <c r="S68" s="142"/>
      <c r="T68" s="143"/>
      <c r="U68" s="144"/>
      <c r="V68" s="145" t="s">
        <v>0</v>
      </c>
      <c r="W68" s="79"/>
      <c r="X68" s="80"/>
      <c r="Y68" s="142"/>
      <c r="Z68" s="143"/>
      <c r="AA68" s="146"/>
      <c r="AB68" s="88" t="s">
        <v>1</v>
      </c>
      <c r="AC68" s="89"/>
      <c r="AD68" s="90"/>
      <c r="AE68" s="130"/>
      <c r="AF68" s="131"/>
      <c r="AG68" s="132"/>
      <c r="AH68" s="130"/>
      <c r="AI68" s="132"/>
      <c r="AJ68" s="130"/>
      <c r="AK68" s="131"/>
      <c r="AL68" s="132"/>
      <c r="AM68" s="116">
        <v>0</v>
      </c>
      <c r="AN68" s="117"/>
      <c r="AO68" s="117"/>
      <c r="AP68" s="96">
        <v>180</v>
      </c>
      <c r="AQ68" s="97"/>
      <c r="AR68" s="98"/>
      <c r="AS68" s="129">
        <f t="shared" si="3"/>
        <v>180</v>
      </c>
      <c r="AT68" s="129"/>
      <c r="AU68" s="153"/>
      <c r="AV68" s="154"/>
      <c r="AW68" s="155"/>
      <c r="AX68" s="156"/>
      <c r="AY68" s="152"/>
      <c r="AZ68" s="129"/>
      <c r="BA68" s="129"/>
      <c r="BB68" s="121"/>
      <c r="BC68" s="128">
        <f t="shared" si="4"/>
        <v>180</v>
      </c>
      <c r="BD68" s="129"/>
      <c r="BE68" s="129"/>
      <c r="BF68" s="129"/>
      <c r="BG68" s="12" t="s">
        <v>93</v>
      </c>
      <c r="BH68" s="13"/>
      <c r="BI68" s="14">
        <f t="shared" si="0"/>
        <v>0</v>
      </c>
    </row>
    <row r="69" spans="2:61" s="4" customFormat="1" ht="26.1" customHeight="1" thickBot="1" x14ac:dyDescent="0.3">
      <c r="B69" s="77">
        <v>63</v>
      </c>
      <c r="C69" s="77"/>
      <c r="D69" s="77"/>
      <c r="E69" s="78" t="s">
        <v>135</v>
      </c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0"/>
      <c r="S69" s="142"/>
      <c r="T69" s="143"/>
      <c r="U69" s="144"/>
      <c r="V69" s="145" t="s">
        <v>0</v>
      </c>
      <c r="W69" s="79"/>
      <c r="X69" s="80"/>
      <c r="Y69" s="142"/>
      <c r="Z69" s="143"/>
      <c r="AA69" s="146"/>
      <c r="AB69" s="88" t="s">
        <v>1</v>
      </c>
      <c r="AC69" s="89"/>
      <c r="AD69" s="90"/>
      <c r="AE69" s="130"/>
      <c r="AF69" s="131"/>
      <c r="AG69" s="132"/>
      <c r="AH69" s="130"/>
      <c r="AI69" s="132"/>
      <c r="AJ69" s="130"/>
      <c r="AK69" s="131"/>
      <c r="AL69" s="132"/>
      <c r="AM69" s="116">
        <v>0</v>
      </c>
      <c r="AN69" s="117"/>
      <c r="AO69" s="117"/>
      <c r="AP69" s="96">
        <v>180</v>
      </c>
      <c r="AQ69" s="97"/>
      <c r="AR69" s="98"/>
      <c r="AS69" s="129">
        <f t="shared" si="3"/>
        <v>180</v>
      </c>
      <c r="AT69" s="129"/>
      <c r="AU69" s="153"/>
      <c r="AV69" s="154"/>
      <c r="AW69" s="155"/>
      <c r="AX69" s="156"/>
      <c r="AY69" s="152"/>
      <c r="AZ69" s="129"/>
      <c r="BA69" s="129"/>
      <c r="BB69" s="121"/>
      <c r="BC69" s="128">
        <f t="shared" si="4"/>
        <v>180</v>
      </c>
      <c r="BD69" s="129"/>
      <c r="BE69" s="129"/>
      <c r="BF69" s="129"/>
      <c r="BG69" s="12" t="s">
        <v>93</v>
      </c>
      <c r="BH69" s="13"/>
      <c r="BI69" s="14">
        <f t="shared" si="0"/>
        <v>0</v>
      </c>
    </row>
    <row r="70" spans="2:61" s="4" customFormat="1" ht="26.1" customHeight="1" thickBot="1" x14ac:dyDescent="0.3">
      <c r="B70" s="77">
        <v>64</v>
      </c>
      <c r="C70" s="77"/>
      <c r="D70" s="77"/>
      <c r="E70" s="78" t="s">
        <v>135</v>
      </c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0"/>
      <c r="S70" s="142"/>
      <c r="T70" s="143"/>
      <c r="U70" s="144"/>
      <c r="V70" s="145" t="s">
        <v>0</v>
      </c>
      <c r="W70" s="79"/>
      <c r="X70" s="80"/>
      <c r="Y70" s="142"/>
      <c r="Z70" s="143"/>
      <c r="AA70" s="146"/>
      <c r="AB70" s="88" t="s">
        <v>92</v>
      </c>
      <c r="AC70" s="89"/>
      <c r="AD70" s="90"/>
      <c r="AE70" s="130"/>
      <c r="AF70" s="131"/>
      <c r="AG70" s="132"/>
      <c r="AH70" s="130"/>
      <c r="AI70" s="132"/>
      <c r="AJ70" s="130"/>
      <c r="AK70" s="131"/>
      <c r="AL70" s="132"/>
      <c r="AM70" s="116">
        <v>0</v>
      </c>
      <c r="AN70" s="117"/>
      <c r="AO70" s="117"/>
      <c r="AP70" s="96">
        <v>120</v>
      </c>
      <c r="AQ70" s="97"/>
      <c r="AR70" s="98"/>
      <c r="AS70" s="129">
        <f>PRODUCT(AP70,AH70)</f>
        <v>120</v>
      </c>
      <c r="AT70" s="129"/>
      <c r="AU70" s="153"/>
      <c r="AV70" s="154"/>
      <c r="AW70" s="155"/>
      <c r="AX70" s="156"/>
      <c r="AY70" s="152"/>
      <c r="AZ70" s="129"/>
      <c r="BA70" s="129"/>
      <c r="BB70" s="121"/>
      <c r="BC70" s="128">
        <f>AS70</f>
        <v>120</v>
      </c>
      <c r="BD70" s="129"/>
      <c r="BE70" s="129"/>
      <c r="BF70" s="129"/>
      <c r="BG70" s="12" t="s">
        <v>93</v>
      </c>
      <c r="BH70" s="13"/>
      <c r="BI70" s="14">
        <f t="shared" si="0"/>
        <v>0</v>
      </c>
    </row>
    <row r="71" spans="2:61" s="4" customFormat="1" ht="26.1" customHeight="1" thickBot="1" x14ac:dyDescent="0.3">
      <c r="B71" s="77">
        <v>65</v>
      </c>
      <c r="C71" s="77"/>
      <c r="D71" s="77"/>
      <c r="E71" s="78" t="s">
        <v>6</v>
      </c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  <c r="S71" s="142"/>
      <c r="T71" s="143"/>
      <c r="U71" s="144"/>
      <c r="V71" s="145" t="s">
        <v>0</v>
      </c>
      <c r="W71" s="79"/>
      <c r="X71" s="80"/>
      <c r="Y71" s="142"/>
      <c r="Z71" s="143"/>
      <c r="AA71" s="146"/>
      <c r="AB71" s="88" t="s">
        <v>1</v>
      </c>
      <c r="AC71" s="89"/>
      <c r="AD71" s="90"/>
      <c r="AE71" s="130"/>
      <c r="AF71" s="131"/>
      <c r="AG71" s="132"/>
      <c r="AH71" s="130"/>
      <c r="AI71" s="132"/>
      <c r="AJ71" s="130"/>
      <c r="AK71" s="131"/>
      <c r="AL71" s="132"/>
      <c r="AM71" s="116">
        <v>0</v>
      </c>
      <c r="AN71" s="117"/>
      <c r="AO71" s="117"/>
      <c r="AP71" s="96">
        <v>180</v>
      </c>
      <c r="AQ71" s="97"/>
      <c r="AR71" s="98"/>
      <c r="AS71" s="129">
        <f t="shared" si="3"/>
        <v>180</v>
      </c>
      <c r="AT71" s="129"/>
      <c r="AU71" s="153"/>
      <c r="AV71" s="154"/>
      <c r="AW71" s="155"/>
      <c r="AX71" s="156"/>
      <c r="AY71" s="152"/>
      <c r="AZ71" s="129"/>
      <c r="BA71" s="129"/>
      <c r="BB71" s="121"/>
      <c r="BC71" s="128">
        <f t="shared" si="4"/>
        <v>180</v>
      </c>
      <c r="BD71" s="129"/>
      <c r="BE71" s="129"/>
      <c r="BF71" s="129"/>
      <c r="BG71" s="12" t="s">
        <v>107</v>
      </c>
      <c r="BH71" s="13"/>
      <c r="BI71" s="14">
        <f t="shared" si="0"/>
        <v>0</v>
      </c>
    </row>
    <row r="72" spans="2:61" s="4" customFormat="1" ht="26.1" customHeight="1" thickBot="1" x14ac:dyDescent="0.3">
      <c r="B72" s="77">
        <v>66</v>
      </c>
      <c r="C72" s="77"/>
      <c r="D72" s="77"/>
      <c r="E72" s="78" t="s">
        <v>6</v>
      </c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80"/>
      <c r="S72" s="142"/>
      <c r="T72" s="143"/>
      <c r="U72" s="144"/>
      <c r="V72" s="145" t="s">
        <v>0</v>
      </c>
      <c r="W72" s="79"/>
      <c r="X72" s="80"/>
      <c r="Y72" s="142"/>
      <c r="Z72" s="143"/>
      <c r="AA72" s="146"/>
      <c r="AB72" s="88" t="s">
        <v>137</v>
      </c>
      <c r="AC72" s="89"/>
      <c r="AD72" s="90"/>
      <c r="AE72" s="130"/>
      <c r="AF72" s="131"/>
      <c r="AG72" s="132"/>
      <c r="AH72" s="130"/>
      <c r="AI72" s="132"/>
      <c r="AJ72" s="130"/>
      <c r="AK72" s="131"/>
      <c r="AL72" s="132"/>
      <c r="AM72" s="116">
        <v>0</v>
      </c>
      <c r="AN72" s="117"/>
      <c r="AO72" s="117"/>
      <c r="AP72" s="96">
        <v>420</v>
      </c>
      <c r="AQ72" s="97"/>
      <c r="AR72" s="98"/>
      <c r="AS72" s="129">
        <f t="shared" si="3"/>
        <v>420</v>
      </c>
      <c r="AT72" s="129"/>
      <c r="AU72" s="153"/>
      <c r="AV72" s="154"/>
      <c r="AW72" s="155"/>
      <c r="AX72" s="156"/>
      <c r="AY72" s="152"/>
      <c r="AZ72" s="129"/>
      <c r="BA72" s="129"/>
      <c r="BB72" s="121"/>
      <c r="BC72" s="128">
        <f t="shared" si="4"/>
        <v>420</v>
      </c>
      <c r="BD72" s="129"/>
      <c r="BE72" s="129"/>
      <c r="BF72" s="129"/>
      <c r="BG72" s="12" t="s">
        <v>107</v>
      </c>
      <c r="BH72" s="13"/>
      <c r="BI72" s="14">
        <f t="shared" si="0"/>
        <v>0</v>
      </c>
    </row>
    <row r="73" spans="2:61" s="4" customFormat="1" ht="26.1" customHeight="1" thickBot="1" x14ac:dyDescent="0.3">
      <c r="B73" s="77">
        <v>67</v>
      </c>
      <c r="C73" s="77"/>
      <c r="D73" s="77"/>
      <c r="E73" s="78" t="s">
        <v>112</v>
      </c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  <c r="S73" s="142"/>
      <c r="T73" s="143"/>
      <c r="U73" s="144"/>
      <c r="V73" s="145" t="s">
        <v>0</v>
      </c>
      <c r="W73" s="79"/>
      <c r="X73" s="80"/>
      <c r="Y73" s="142"/>
      <c r="Z73" s="143"/>
      <c r="AA73" s="146"/>
      <c r="AB73" s="88" t="s">
        <v>1</v>
      </c>
      <c r="AC73" s="89"/>
      <c r="AD73" s="90"/>
      <c r="AE73" s="130"/>
      <c r="AF73" s="131"/>
      <c r="AG73" s="132"/>
      <c r="AH73" s="130"/>
      <c r="AI73" s="132"/>
      <c r="AJ73" s="130"/>
      <c r="AK73" s="131"/>
      <c r="AL73" s="132"/>
      <c r="AM73" s="116">
        <v>0</v>
      </c>
      <c r="AN73" s="117"/>
      <c r="AO73" s="117"/>
      <c r="AP73" s="96">
        <v>160</v>
      </c>
      <c r="AQ73" s="97"/>
      <c r="AR73" s="98"/>
      <c r="AS73" s="129">
        <f t="shared" ref="AS73" si="6">PRODUCT(AP73,AH73)</f>
        <v>160</v>
      </c>
      <c r="AT73" s="129"/>
      <c r="AU73" s="153"/>
      <c r="AV73" s="154"/>
      <c r="AW73" s="155"/>
      <c r="AX73" s="156"/>
      <c r="AY73" s="152"/>
      <c r="AZ73" s="129"/>
      <c r="BA73" s="129"/>
      <c r="BB73" s="121"/>
      <c r="BC73" s="128">
        <f t="shared" ref="BC73" si="7">AS73</f>
        <v>160</v>
      </c>
      <c r="BD73" s="129"/>
      <c r="BE73" s="129"/>
      <c r="BF73" s="129"/>
      <c r="BG73" s="12" t="s">
        <v>108</v>
      </c>
      <c r="BH73" s="13"/>
      <c r="BI73" s="14">
        <f t="shared" si="0"/>
        <v>0</v>
      </c>
    </row>
    <row r="74" spans="2:61" s="4" customFormat="1" ht="26.1" customHeight="1" thickBot="1" x14ac:dyDescent="0.3">
      <c r="B74" s="77">
        <v>68</v>
      </c>
      <c r="C74" s="77"/>
      <c r="D74" s="77"/>
      <c r="E74" s="78" t="s">
        <v>112</v>
      </c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80"/>
      <c r="S74" s="142"/>
      <c r="T74" s="143"/>
      <c r="U74" s="144"/>
      <c r="V74" s="145" t="s">
        <v>0</v>
      </c>
      <c r="W74" s="79"/>
      <c r="X74" s="80"/>
      <c r="Y74" s="142"/>
      <c r="Z74" s="143"/>
      <c r="AA74" s="146"/>
      <c r="AB74" s="88" t="s">
        <v>92</v>
      </c>
      <c r="AC74" s="89"/>
      <c r="AD74" s="90"/>
      <c r="AE74" s="130"/>
      <c r="AF74" s="131"/>
      <c r="AG74" s="132"/>
      <c r="AH74" s="130"/>
      <c r="AI74" s="132"/>
      <c r="AJ74" s="130"/>
      <c r="AK74" s="131"/>
      <c r="AL74" s="132"/>
      <c r="AM74" s="116">
        <v>0</v>
      </c>
      <c r="AN74" s="117"/>
      <c r="AO74" s="117"/>
      <c r="AP74" s="96">
        <v>100</v>
      </c>
      <c r="AQ74" s="97"/>
      <c r="AR74" s="98"/>
      <c r="AS74" s="129">
        <f>PRODUCT(AP74,AH74)</f>
        <v>100</v>
      </c>
      <c r="AT74" s="129"/>
      <c r="AU74" s="153"/>
      <c r="AV74" s="154"/>
      <c r="AW74" s="155"/>
      <c r="AX74" s="156"/>
      <c r="AY74" s="152"/>
      <c r="AZ74" s="129"/>
      <c r="BA74" s="129"/>
      <c r="BB74" s="121"/>
      <c r="BC74" s="128">
        <f>AS74</f>
        <v>100</v>
      </c>
      <c r="BD74" s="129"/>
      <c r="BE74" s="129"/>
      <c r="BF74" s="129"/>
      <c r="BG74" s="12" t="s">
        <v>109</v>
      </c>
      <c r="BH74" s="13"/>
      <c r="BI74" s="14">
        <f t="shared" si="0"/>
        <v>0</v>
      </c>
    </row>
    <row r="75" spans="2:61" s="4" customFormat="1" ht="26.1" customHeight="1" thickBot="1" x14ac:dyDescent="0.3">
      <c r="B75" s="77">
        <v>69</v>
      </c>
      <c r="C75" s="77"/>
      <c r="D75" s="77"/>
      <c r="E75" s="78" t="s">
        <v>88</v>
      </c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80"/>
      <c r="S75" s="142"/>
      <c r="T75" s="143"/>
      <c r="U75" s="144"/>
      <c r="V75" s="145" t="s">
        <v>0</v>
      </c>
      <c r="W75" s="79"/>
      <c r="X75" s="80"/>
      <c r="Y75" s="142"/>
      <c r="Z75" s="143"/>
      <c r="AA75" s="146"/>
      <c r="AB75" s="88" t="s">
        <v>123</v>
      </c>
      <c r="AC75" s="89"/>
      <c r="AD75" s="90"/>
      <c r="AE75" s="130"/>
      <c r="AF75" s="131"/>
      <c r="AG75" s="132"/>
      <c r="AH75" s="130"/>
      <c r="AI75" s="132"/>
      <c r="AJ75" s="130"/>
      <c r="AK75" s="131"/>
      <c r="AL75" s="132"/>
      <c r="AM75" s="116">
        <v>0</v>
      </c>
      <c r="AN75" s="117"/>
      <c r="AO75" s="117"/>
      <c r="AP75" s="96">
        <v>45</v>
      </c>
      <c r="AQ75" s="97"/>
      <c r="AR75" s="98"/>
      <c r="AS75" s="129">
        <f>PRODUCT(AP75,AH75)</f>
        <v>45</v>
      </c>
      <c r="AT75" s="129"/>
      <c r="AU75" s="153"/>
      <c r="AV75" s="154"/>
      <c r="AW75" s="155"/>
      <c r="AX75" s="156"/>
      <c r="AY75" s="152"/>
      <c r="AZ75" s="129"/>
      <c r="BA75" s="129"/>
      <c r="BB75" s="121"/>
      <c r="BC75" s="128">
        <f>AS75</f>
        <v>45</v>
      </c>
      <c r="BD75" s="129"/>
      <c r="BE75" s="129"/>
      <c r="BF75" s="129"/>
      <c r="BG75" s="12" t="s">
        <v>108</v>
      </c>
      <c r="BH75" s="13"/>
      <c r="BI75" s="14">
        <f t="shared" ref="BI75:BI138" si="8">AP75*BH75</f>
        <v>0</v>
      </c>
    </row>
    <row r="76" spans="2:61" s="4" customFormat="1" ht="26.1" customHeight="1" thickBot="1" x14ac:dyDescent="0.3">
      <c r="B76" s="77">
        <v>70</v>
      </c>
      <c r="C76" s="77"/>
      <c r="D76" s="77"/>
      <c r="E76" s="78" t="s">
        <v>88</v>
      </c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80"/>
      <c r="S76" s="142"/>
      <c r="T76" s="143"/>
      <c r="U76" s="144"/>
      <c r="V76" s="145" t="s">
        <v>0</v>
      </c>
      <c r="W76" s="79"/>
      <c r="X76" s="80"/>
      <c r="Y76" s="142"/>
      <c r="Z76" s="143"/>
      <c r="AA76" s="146"/>
      <c r="AB76" s="88" t="s">
        <v>2</v>
      </c>
      <c r="AC76" s="89"/>
      <c r="AD76" s="90"/>
      <c r="AE76" s="130"/>
      <c r="AF76" s="131"/>
      <c r="AG76" s="132"/>
      <c r="AH76" s="130"/>
      <c r="AI76" s="132"/>
      <c r="AJ76" s="130"/>
      <c r="AK76" s="131"/>
      <c r="AL76" s="132"/>
      <c r="AM76" s="116">
        <v>0</v>
      </c>
      <c r="AN76" s="117"/>
      <c r="AO76" s="117"/>
      <c r="AP76" s="96">
        <v>90</v>
      </c>
      <c r="AQ76" s="97"/>
      <c r="AR76" s="98"/>
      <c r="AS76" s="129">
        <f>PRODUCT(AP76,AH76)</f>
        <v>90</v>
      </c>
      <c r="AT76" s="129"/>
      <c r="AU76" s="153"/>
      <c r="AV76" s="154"/>
      <c r="AW76" s="155"/>
      <c r="AX76" s="156"/>
      <c r="AY76" s="152"/>
      <c r="AZ76" s="129"/>
      <c r="BA76" s="129"/>
      <c r="BB76" s="121"/>
      <c r="BC76" s="128">
        <f>AS76</f>
        <v>90</v>
      </c>
      <c r="BD76" s="129"/>
      <c r="BE76" s="129"/>
      <c r="BF76" s="129"/>
      <c r="BG76" s="12" t="s">
        <v>108</v>
      </c>
      <c r="BH76" s="13"/>
      <c r="BI76" s="14">
        <f t="shared" si="8"/>
        <v>0</v>
      </c>
    </row>
    <row r="77" spans="2:61" s="4" customFormat="1" ht="26.1" customHeight="1" thickBot="1" x14ac:dyDescent="0.3">
      <c r="B77" s="77">
        <v>71</v>
      </c>
      <c r="C77" s="77"/>
      <c r="D77" s="77"/>
      <c r="E77" s="78" t="s">
        <v>88</v>
      </c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80"/>
      <c r="S77" s="142"/>
      <c r="T77" s="143"/>
      <c r="U77" s="144"/>
      <c r="V77" s="145" t="s">
        <v>0</v>
      </c>
      <c r="W77" s="79"/>
      <c r="X77" s="80"/>
      <c r="Y77" s="142"/>
      <c r="Z77" s="143"/>
      <c r="AA77" s="146"/>
      <c r="AB77" s="88" t="s">
        <v>92</v>
      </c>
      <c r="AC77" s="89"/>
      <c r="AD77" s="90"/>
      <c r="AE77" s="130"/>
      <c r="AF77" s="131"/>
      <c r="AG77" s="132"/>
      <c r="AH77" s="130"/>
      <c r="AI77" s="132"/>
      <c r="AJ77" s="130"/>
      <c r="AK77" s="131"/>
      <c r="AL77" s="132"/>
      <c r="AM77" s="116">
        <v>0</v>
      </c>
      <c r="AN77" s="117"/>
      <c r="AO77" s="117"/>
      <c r="AP77" s="96">
        <v>120</v>
      </c>
      <c r="AQ77" s="97"/>
      <c r="AR77" s="98"/>
      <c r="AS77" s="129">
        <f t="shared" ref="AS77:AS79" si="9">PRODUCT(AP77,AH77)</f>
        <v>120</v>
      </c>
      <c r="AT77" s="129"/>
      <c r="AU77" s="153"/>
      <c r="AV77" s="154"/>
      <c r="AW77" s="155"/>
      <c r="AX77" s="156"/>
      <c r="AY77" s="152"/>
      <c r="AZ77" s="129"/>
      <c r="BA77" s="129"/>
      <c r="BB77" s="121"/>
      <c r="BC77" s="128">
        <f t="shared" ref="BC77:BC79" si="10">AS77</f>
        <v>120</v>
      </c>
      <c r="BD77" s="129"/>
      <c r="BE77" s="129"/>
      <c r="BF77" s="129"/>
      <c r="BG77" s="12" t="s">
        <v>108</v>
      </c>
      <c r="BH77" s="13"/>
      <c r="BI77" s="14">
        <f t="shared" si="8"/>
        <v>0</v>
      </c>
    </row>
    <row r="78" spans="2:61" s="4" customFormat="1" ht="26.1" customHeight="1" thickBot="1" x14ac:dyDescent="0.3">
      <c r="B78" s="77">
        <v>72</v>
      </c>
      <c r="C78" s="77"/>
      <c r="D78" s="77"/>
      <c r="E78" s="78" t="s">
        <v>140</v>
      </c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80"/>
      <c r="S78" s="142"/>
      <c r="T78" s="143"/>
      <c r="U78" s="144"/>
      <c r="V78" s="145" t="s">
        <v>0</v>
      </c>
      <c r="W78" s="79"/>
      <c r="X78" s="80"/>
      <c r="Y78" s="142"/>
      <c r="Z78" s="143"/>
      <c r="AA78" s="146"/>
      <c r="AB78" s="88" t="s">
        <v>92</v>
      </c>
      <c r="AC78" s="89"/>
      <c r="AD78" s="90"/>
      <c r="AE78" s="130"/>
      <c r="AF78" s="131"/>
      <c r="AG78" s="132"/>
      <c r="AH78" s="130"/>
      <c r="AI78" s="132"/>
      <c r="AJ78" s="130"/>
      <c r="AK78" s="131"/>
      <c r="AL78" s="132"/>
      <c r="AM78" s="116">
        <v>0</v>
      </c>
      <c r="AN78" s="117"/>
      <c r="AO78" s="117"/>
      <c r="AP78" s="96">
        <v>120</v>
      </c>
      <c r="AQ78" s="97"/>
      <c r="AR78" s="98"/>
      <c r="AS78" s="129">
        <f>PRODUCT(AP78,AH78)</f>
        <v>120</v>
      </c>
      <c r="AT78" s="129"/>
      <c r="AU78" s="153"/>
      <c r="AV78" s="154"/>
      <c r="AW78" s="155"/>
      <c r="AX78" s="156"/>
      <c r="AY78" s="152"/>
      <c r="AZ78" s="129"/>
      <c r="BA78" s="129"/>
      <c r="BB78" s="121"/>
      <c r="BC78" s="128">
        <f>AS78</f>
        <v>120</v>
      </c>
      <c r="BD78" s="129"/>
      <c r="BE78" s="129"/>
      <c r="BF78" s="129"/>
      <c r="BG78" s="12" t="s">
        <v>108</v>
      </c>
      <c r="BH78" s="13"/>
      <c r="BI78" s="14">
        <f t="shared" si="8"/>
        <v>0</v>
      </c>
    </row>
    <row r="79" spans="2:61" s="4" customFormat="1" ht="26.1" customHeight="1" thickBot="1" x14ac:dyDescent="0.3">
      <c r="B79" s="77">
        <v>73</v>
      </c>
      <c r="C79" s="77"/>
      <c r="D79" s="77"/>
      <c r="E79" s="78" t="s">
        <v>140</v>
      </c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80"/>
      <c r="S79" s="142"/>
      <c r="T79" s="143"/>
      <c r="U79" s="144"/>
      <c r="V79" s="145" t="s">
        <v>0</v>
      </c>
      <c r="W79" s="79"/>
      <c r="X79" s="80"/>
      <c r="Y79" s="142"/>
      <c r="Z79" s="143"/>
      <c r="AA79" s="146"/>
      <c r="AB79" s="88" t="s">
        <v>1</v>
      </c>
      <c r="AC79" s="89"/>
      <c r="AD79" s="90"/>
      <c r="AE79" s="130"/>
      <c r="AF79" s="131"/>
      <c r="AG79" s="132"/>
      <c r="AH79" s="130"/>
      <c r="AI79" s="132"/>
      <c r="AJ79" s="130"/>
      <c r="AK79" s="131"/>
      <c r="AL79" s="132"/>
      <c r="AM79" s="116">
        <v>0</v>
      </c>
      <c r="AN79" s="117"/>
      <c r="AO79" s="117"/>
      <c r="AP79" s="96">
        <v>215</v>
      </c>
      <c r="AQ79" s="97"/>
      <c r="AR79" s="98"/>
      <c r="AS79" s="129">
        <f t="shared" si="9"/>
        <v>215</v>
      </c>
      <c r="AT79" s="129"/>
      <c r="AU79" s="153"/>
      <c r="AV79" s="154"/>
      <c r="AW79" s="155"/>
      <c r="AX79" s="156"/>
      <c r="AY79" s="152"/>
      <c r="AZ79" s="129"/>
      <c r="BA79" s="129"/>
      <c r="BB79" s="121"/>
      <c r="BC79" s="128">
        <f t="shared" si="10"/>
        <v>215</v>
      </c>
      <c r="BD79" s="129"/>
      <c r="BE79" s="129"/>
      <c r="BF79" s="129"/>
      <c r="BG79" s="12" t="s">
        <v>108</v>
      </c>
      <c r="BH79" s="13"/>
      <c r="BI79" s="14">
        <f t="shared" si="8"/>
        <v>0</v>
      </c>
    </row>
    <row r="80" spans="2:61" s="4" customFormat="1" ht="26.1" customHeight="1" thickBot="1" x14ac:dyDescent="0.3">
      <c r="B80" s="77">
        <v>74</v>
      </c>
      <c r="C80" s="77"/>
      <c r="D80" s="77"/>
      <c r="E80" s="78" t="s">
        <v>140</v>
      </c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80"/>
      <c r="S80" s="142"/>
      <c r="T80" s="143"/>
      <c r="U80" s="144"/>
      <c r="V80" s="145" t="s">
        <v>0</v>
      </c>
      <c r="W80" s="79"/>
      <c r="X80" s="80"/>
      <c r="Y80" s="142"/>
      <c r="Z80" s="143"/>
      <c r="AA80" s="146"/>
      <c r="AB80" s="88" t="s">
        <v>137</v>
      </c>
      <c r="AC80" s="89"/>
      <c r="AD80" s="90"/>
      <c r="AE80" s="130"/>
      <c r="AF80" s="131"/>
      <c r="AG80" s="132"/>
      <c r="AH80" s="130"/>
      <c r="AI80" s="132"/>
      <c r="AJ80" s="130"/>
      <c r="AK80" s="131"/>
      <c r="AL80" s="132"/>
      <c r="AM80" s="116">
        <v>0</v>
      </c>
      <c r="AN80" s="117"/>
      <c r="AO80" s="117"/>
      <c r="AP80" s="96">
        <v>550</v>
      </c>
      <c r="AQ80" s="97"/>
      <c r="AR80" s="98"/>
      <c r="AS80" s="129">
        <f t="shared" ref="AS80:AS82" si="11">PRODUCT(AP80,AH80)</f>
        <v>550</v>
      </c>
      <c r="AT80" s="129"/>
      <c r="AU80" s="153"/>
      <c r="AV80" s="154"/>
      <c r="AW80" s="155"/>
      <c r="AX80" s="156"/>
      <c r="AY80" s="152"/>
      <c r="AZ80" s="129"/>
      <c r="BA80" s="129"/>
      <c r="BB80" s="121"/>
      <c r="BC80" s="128">
        <f t="shared" ref="BC80:BC82" si="12">AS80</f>
        <v>550</v>
      </c>
      <c r="BD80" s="129"/>
      <c r="BE80" s="129"/>
      <c r="BF80" s="129"/>
      <c r="BG80" s="12" t="s">
        <v>108</v>
      </c>
      <c r="BH80" s="13"/>
      <c r="BI80" s="14">
        <f t="shared" si="8"/>
        <v>0</v>
      </c>
    </row>
    <row r="81" spans="2:61" s="4" customFormat="1" ht="26.1" customHeight="1" thickBot="1" x14ac:dyDescent="0.3">
      <c r="B81" s="77">
        <v>75</v>
      </c>
      <c r="C81" s="77"/>
      <c r="D81" s="77"/>
      <c r="E81" s="78" t="s">
        <v>45</v>
      </c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80"/>
      <c r="S81" s="142"/>
      <c r="T81" s="143"/>
      <c r="U81" s="144"/>
      <c r="V81" s="145" t="s">
        <v>0</v>
      </c>
      <c r="W81" s="79"/>
      <c r="X81" s="80"/>
      <c r="Y81" s="142"/>
      <c r="Z81" s="143"/>
      <c r="AA81" s="146"/>
      <c r="AB81" s="88" t="s">
        <v>92</v>
      </c>
      <c r="AC81" s="89"/>
      <c r="AD81" s="90"/>
      <c r="AE81" s="130"/>
      <c r="AF81" s="131"/>
      <c r="AG81" s="132"/>
      <c r="AH81" s="130"/>
      <c r="AI81" s="132"/>
      <c r="AJ81" s="130"/>
      <c r="AK81" s="131"/>
      <c r="AL81" s="132"/>
      <c r="AM81" s="116">
        <v>0</v>
      </c>
      <c r="AN81" s="117"/>
      <c r="AO81" s="117"/>
      <c r="AP81" s="96">
        <v>120</v>
      </c>
      <c r="AQ81" s="97"/>
      <c r="AR81" s="98"/>
      <c r="AS81" s="135">
        <f t="shared" si="11"/>
        <v>120</v>
      </c>
      <c r="AT81" s="135"/>
      <c r="AU81" s="136"/>
      <c r="AV81" s="137"/>
      <c r="AW81" s="138"/>
      <c r="AX81" s="139"/>
      <c r="AY81" s="134"/>
      <c r="AZ81" s="135"/>
      <c r="BA81" s="135"/>
      <c r="BB81" s="140"/>
      <c r="BC81" s="141">
        <f t="shared" si="12"/>
        <v>120</v>
      </c>
      <c r="BD81" s="135"/>
      <c r="BE81" s="135"/>
      <c r="BF81" s="135"/>
      <c r="BG81" s="35" t="s">
        <v>93</v>
      </c>
      <c r="BH81" s="13"/>
      <c r="BI81" s="14">
        <f t="shared" si="8"/>
        <v>0</v>
      </c>
    </row>
    <row r="82" spans="2:61" s="4" customFormat="1" ht="26.1" customHeight="1" thickBot="1" x14ac:dyDescent="0.3">
      <c r="B82" s="77">
        <v>76</v>
      </c>
      <c r="C82" s="77"/>
      <c r="D82" s="77"/>
      <c r="E82" s="78" t="s">
        <v>46</v>
      </c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80"/>
      <c r="S82" s="142"/>
      <c r="T82" s="143"/>
      <c r="U82" s="144"/>
      <c r="V82" s="145" t="s">
        <v>0</v>
      </c>
      <c r="W82" s="79"/>
      <c r="X82" s="80"/>
      <c r="Y82" s="142"/>
      <c r="Z82" s="143"/>
      <c r="AA82" s="146"/>
      <c r="AB82" s="88" t="s">
        <v>1</v>
      </c>
      <c r="AC82" s="89"/>
      <c r="AD82" s="90"/>
      <c r="AE82" s="130"/>
      <c r="AF82" s="131"/>
      <c r="AG82" s="132"/>
      <c r="AH82" s="130"/>
      <c r="AI82" s="132"/>
      <c r="AJ82" s="130"/>
      <c r="AK82" s="131"/>
      <c r="AL82" s="132"/>
      <c r="AM82" s="116">
        <v>0</v>
      </c>
      <c r="AN82" s="117"/>
      <c r="AO82" s="133"/>
      <c r="AP82" s="96">
        <v>215</v>
      </c>
      <c r="AQ82" s="97"/>
      <c r="AR82" s="98"/>
      <c r="AS82" s="152">
        <f t="shared" si="11"/>
        <v>215</v>
      </c>
      <c r="AT82" s="129"/>
      <c r="AU82" s="153"/>
      <c r="AV82" s="154"/>
      <c r="AW82" s="155"/>
      <c r="AX82" s="156"/>
      <c r="AY82" s="152"/>
      <c r="AZ82" s="129"/>
      <c r="BA82" s="129"/>
      <c r="BB82" s="121"/>
      <c r="BC82" s="128">
        <f t="shared" si="12"/>
        <v>215</v>
      </c>
      <c r="BD82" s="129"/>
      <c r="BE82" s="129"/>
      <c r="BF82" s="129"/>
      <c r="BG82" s="12" t="s">
        <v>108</v>
      </c>
      <c r="BH82" s="13"/>
      <c r="BI82" s="14">
        <f t="shared" si="8"/>
        <v>0</v>
      </c>
    </row>
    <row r="83" spans="2:61" s="4" customFormat="1" ht="26.1" customHeight="1" thickBot="1" x14ac:dyDescent="0.3">
      <c r="B83" s="77">
        <v>77</v>
      </c>
      <c r="C83" s="77"/>
      <c r="D83" s="77"/>
      <c r="E83" s="78" t="s">
        <v>8</v>
      </c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80"/>
      <c r="S83" s="142"/>
      <c r="T83" s="143"/>
      <c r="U83" s="144"/>
      <c r="V83" s="145" t="s">
        <v>0</v>
      </c>
      <c r="W83" s="79"/>
      <c r="X83" s="80"/>
      <c r="Y83" s="142"/>
      <c r="Z83" s="143"/>
      <c r="AA83" s="146"/>
      <c r="AB83" s="88" t="s">
        <v>92</v>
      </c>
      <c r="AC83" s="89"/>
      <c r="AD83" s="90"/>
      <c r="AE83" s="130"/>
      <c r="AF83" s="131"/>
      <c r="AG83" s="132"/>
      <c r="AH83" s="130"/>
      <c r="AI83" s="132"/>
      <c r="AJ83" s="130"/>
      <c r="AK83" s="131"/>
      <c r="AL83" s="132"/>
      <c r="AM83" s="116">
        <v>0</v>
      </c>
      <c r="AN83" s="117"/>
      <c r="AO83" s="133"/>
      <c r="AP83" s="96">
        <v>110</v>
      </c>
      <c r="AQ83" s="97"/>
      <c r="AR83" s="98"/>
      <c r="AS83" s="134">
        <f>PRODUCT(AP83,AH83)</f>
        <v>110</v>
      </c>
      <c r="AT83" s="135"/>
      <c r="AU83" s="136"/>
      <c r="AV83" s="137"/>
      <c r="AW83" s="138"/>
      <c r="AX83" s="139"/>
      <c r="AY83" s="134"/>
      <c r="AZ83" s="135"/>
      <c r="BA83" s="135"/>
      <c r="BB83" s="140"/>
      <c r="BC83" s="141">
        <f>AS83</f>
        <v>110</v>
      </c>
      <c r="BD83" s="135"/>
      <c r="BE83" s="135"/>
      <c r="BF83" s="135"/>
      <c r="BG83" s="35" t="s">
        <v>107</v>
      </c>
      <c r="BH83" s="13"/>
      <c r="BI83" s="14">
        <f t="shared" si="8"/>
        <v>0</v>
      </c>
    </row>
    <row r="84" spans="2:61" s="4" customFormat="1" ht="26.1" customHeight="1" thickBot="1" x14ac:dyDescent="0.3">
      <c r="B84" s="77">
        <v>78</v>
      </c>
      <c r="C84" s="77"/>
      <c r="D84" s="77"/>
      <c r="E84" s="78" t="s">
        <v>7</v>
      </c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80"/>
      <c r="S84" s="142"/>
      <c r="T84" s="143"/>
      <c r="U84" s="144"/>
      <c r="V84" s="145" t="s">
        <v>0</v>
      </c>
      <c r="W84" s="79"/>
      <c r="X84" s="80"/>
      <c r="Y84" s="142"/>
      <c r="Z84" s="143"/>
      <c r="AA84" s="146"/>
      <c r="AB84" s="88" t="s">
        <v>1</v>
      </c>
      <c r="AC84" s="89"/>
      <c r="AD84" s="90"/>
      <c r="AE84" s="130"/>
      <c r="AF84" s="131"/>
      <c r="AG84" s="132"/>
      <c r="AH84" s="130"/>
      <c r="AI84" s="132"/>
      <c r="AJ84" s="130"/>
      <c r="AK84" s="131"/>
      <c r="AL84" s="132"/>
      <c r="AM84" s="116">
        <v>0</v>
      </c>
      <c r="AN84" s="117"/>
      <c r="AO84" s="133"/>
      <c r="AP84" s="96">
        <v>160</v>
      </c>
      <c r="AQ84" s="97"/>
      <c r="AR84" s="98"/>
      <c r="AS84" s="134">
        <f t="shared" ref="AS84:AS93" si="13">PRODUCT(AP84,AH84)</f>
        <v>160</v>
      </c>
      <c r="AT84" s="135"/>
      <c r="AU84" s="136"/>
      <c r="AV84" s="137"/>
      <c r="AW84" s="138"/>
      <c r="AX84" s="139"/>
      <c r="AY84" s="134"/>
      <c r="AZ84" s="135"/>
      <c r="BA84" s="135"/>
      <c r="BB84" s="140"/>
      <c r="BC84" s="141">
        <f t="shared" ref="BC84:BC93" si="14">AS84</f>
        <v>160</v>
      </c>
      <c r="BD84" s="135"/>
      <c r="BE84" s="135"/>
      <c r="BF84" s="135"/>
      <c r="BG84" s="35" t="s">
        <v>107</v>
      </c>
      <c r="BH84" s="13"/>
      <c r="BI84" s="14">
        <f t="shared" si="8"/>
        <v>0</v>
      </c>
    </row>
    <row r="85" spans="2:61" s="4" customFormat="1" ht="26.1" customHeight="1" thickBot="1" x14ac:dyDescent="0.3">
      <c r="B85" s="77">
        <v>79</v>
      </c>
      <c r="C85" s="77"/>
      <c r="D85" s="77"/>
      <c r="E85" s="78" t="s">
        <v>143</v>
      </c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80"/>
      <c r="S85" s="142"/>
      <c r="T85" s="143"/>
      <c r="U85" s="144"/>
      <c r="V85" s="145" t="s">
        <v>0</v>
      </c>
      <c r="W85" s="79"/>
      <c r="X85" s="80"/>
      <c r="Y85" s="142"/>
      <c r="Z85" s="143"/>
      <c r="AA85" s="146"/>
      <c r="AB85" s="88" t="s">
        <v>92</v>
      </c>
      <c r="AC85" s="89"/>
      <c r="AD85" s="90"/>
      <c r="AE85" s="130"/>
      <c r="AF85" s="131"/>
      <c r="AG85" s="132"/>
      <c r="AH85" s="130"/>
      <c r="AI85" s="132"/>
      <c r="AJ85" s="130"/>
      <c r="AK85" s="131"/>
      <c r="AL85" s="132"/>
      <c r="AM85" s="116">
        <v>0</v>
      </c>
      <c r="AN85" s="117"/>
      <c r="AO85" s="133"/>
      <c r="AP85" s="96">
        <v>110</v>
      </c>
      <c r="AQ85" s="97"/>
      <c r="AR85" s="98"/>
      <c r="AS85" s="152">
        <f t="shared" si="13"/>
        <v>110</v>
      </c>
      <c r="AT85" s="129"/>
      <c r="AU85" s="153"/>
      <c r="AV85" s="154"/>
      <c r="AW85" s="155"/>
      <c r="AX85" s="156"/>
      <c r="AY85" s="152"/>
      <c r="AZ85" s="129"/>
      <c r="BA85" s="129"/>
      <c r="BB85" s="121"/>
      <c r="BC85" s="128">
        <f t="shared" si="14"/>
        <v>110</v>
      </c>
      <c r="BD85" s="129"/>
      <c r="BE85" s="129"/>
      <c r="BF85" s="129"/>
      <c r="BG85" s="12" t="s">
        <v>109</v>
      </c>
      <c r="BH85" s="13"/>
      <c r="BI85" s="14">
        <f t="shared" si="8"/>
        <v>0</v>
      </c>
    </row>
    <row r="86" spans="2:61" s="4" customFormat="1" ht="26.1" customHeight="1" thickBot="1" x14ac:dyDescent="0.3">
      <c r="B86" s="77">
        <v>80</v>
      </c>
      <c r="C86" s="77"/>
      <c r="D86" s="77"/>
      <c r="E86" s="78" t="s">
        <v>134</v>
      </c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80"/>
      <c r="S86" s="142"/>
      <c r="T86" s="143"/>
      <c r="U86" s="144"/>
      <c r="V86" s="145" t="s">
        <v>0</v>
      </c>
      <c r="W86" s="79"/>
      <c r="X86" s="80"/>
      <c r="Y86" s="142"/>
      <c r="Z86" s="143"/>
      <c r="AA86" s="146"/>
      <c r="AB86" s="88" t="s">
        <v>2</v>
      </c>
      <c r="AC86" s="89"/>
      <c r="AD86" s="90"/>
      <c r="AE86" s="130"/>
      <c r="AF86" s="131"/>
      <c r="AG86" s="132"/>
      <c r="AH86" s="130"/>
      <c r="AI86" s="132"/>
      <c r="AJ86" s="130"/>
      <c r="AK86" s="131"/>
      <c r="AL86" s="132"/>
      <c r="AM86" s="116">
        <v>0</v>
      </c>
      <c r="AN86" s="117"/>
      <c r="AO86" s="133"/>
      <c r="AP86" s="96">
        <v>90</v>
      </c>
      <c r="AQ86" s="97"/>
      <c r="AR86" s="98"/>
      <c r="AS86" s="152">
        <f t="shared" si="13"/>
        <v>90</v>
      </c>
      <c r="AT86" s="129"/>
      <c r="AU86" s="153"/>
      <c r="AV86" s="154"/>
      <c r="AW86" s="155"/>
      <c r="AX86" s="156"/>
      <c r="AY86" s="152"/>
      <c r="AZ86" s="129"/>
      <c r="BA86" s="129"/>
      <c r="BB86" s="121"/>
      <c r="BC86" s="128">
        <f t="shared" si="14"/>
        <v>90</v>
      </c>
      <c r="BD86" s="129"/>
      <c r="BE86" s="129"/>
      <c r="BF86" s="129"/>
      <c r="BG86" s="12" t="s">
        <v>109</v>
      </c>
      <c r="BH86" s="13"/>
      <c r="BI86" s="14">
        <f t="shared" si="8"/>
        <v>0</v>
      </c>
    </row>
    <row r="87" spans="2:61" s="4" customFormat="1" ht="26.1" customHeight="1" thickBot="1" x14ac:dyDescent="0.3">
      <c r="B87" s="77">
        <v>81</v>
      </c>
      <c r="C87" s="77"/>
      <c r="D87" s="77"/>
      <c r="E87" s="78" t="s">
        <v>134</v>
      </c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80"/>
      <c r="S87" s="142"/>
      <c r="T87" s="143"/>
      <c r="U87" s="144"/>
      <c r="V87" s="145" t="s">
        <v>0</v>
      </c>
      <c r="W87" s="79"/>
      <c r="X87" s="80"/>
      <c r="Y87" s="142"/>
      <c r="Z87" s="143"/>
      <c r="AA87" s="146"/>
      <c r="AB87" s="88" t="s">
        <v>92</v>
      </c>
      <c r="AC87" s="89"/>
      <c r="AD87" s="90"/>
      <c r="AE87" s="130"/>
      <c r="AF87" s="131"/>
      <c r="AG87" s="132"/>
      <c r="AH87" s="130"/>
      <c r="AI87" s="132"/>
      <c r="AJ87" s="130"/>
      <c r="AK87" s="131"/>
      <c r="AL87" s="132"/>
      <c r="AM87" s="116">
        <v>0</v>
      </c>
      <c r="AN87" s="117"/>
      <c r="AO87" s="133"/>
      <c r="AP87" s="96">
        <v>110</v>
      </c>
      <c r="AQ87" s="97"/>
      <c r="AR87" s="98"/>
      <c r="AS87" s="152">
        <f t="shared" si="13"/>
        <v>110</v>
      </c>
      <c r="AT87" s="129"/>
      <c r="AU87" s="153"/>
      <c r="AV87" s="154"/>
      <c r="AW87" s="155"/>
      <c r="AX87" s="156"/>
      <c r="AY87" s="152"/>
      <c r="AZ87" s="129"/>
      <c r="BA87" s="129"/>
      <c r="BB87" s="121"/>
      <c r="BC87" s="128">
        <f t="shared" si="14"/>
        <v>110</v>
      </c>
      <c r="BD87" s="129"/>
      <c r="BE87" s="129"/>
      <c r="BF87" s="129"/>
      <c r="BG87" s="12" t="s">
        <v>109</v>
      </c>
      <c r="BH87" s="13"/>
      <c r="BI87" s="14">
        <f t="shared" si="8"/>
        <v>0</v>
      </c>
    </row>
    <row r="88" spans="2:61" s="4" customFormat="1" ht="26.1" customHeight="1" thickBot="1" x14ac:dyDescent="0.3">
      <c r="B88" s="77">
        <v>82</v>
      </c>
      <c r="C88" s="77"/>
      <c r="D88" s="77"/>
      <c r="E88" s="78" t="s">
        <v>142</v>
      </c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80"/>
      <c r="S88" s="142"/>
      <c r="T88" s="143"/>
      <c r="U88" s="144"/>
      <c r="V88" s="145" t="s">
        <v>0</v>
      </c>
      <c r="W88" s="79"/>
      <c r="X88" s="80"/>
      <c r="Y88" s="142"/>
      <c r="Z88" s="143"/>
      <c r="AA88" s="146"/>
      <c r="AB88" s="88" t="s">
        <v>2</v>
      </c>
      <c r="AC88" s="89"/>
      <c r="AD88" s="90"/>
      <c r="AE88" s="130"/>
      <c r="AF88" s="131"/>
      <c r="AG88" s="132"/>
      <c r="AH88" s="130"/>
      <c r="AI88" s="132"/>
      <c r="AJ88" s="130"/>
      <c r="AK88" s="131"/>
      <c r="AL88" s="132"/>
      <c r="AM88" s="116">
        <v>0</v>
      </c>
      <c r="AN88" s="117"/>
      <c r="AO88" s="133"/>
      <c r="AP88" s="96">
        <v>80</v>
      </c>
      <c r="AQ88" s="97"/>
      <c r="AR88" s="98"/>
      <c r="AS88" s="152">
        <f>PRODUCT(AP88,AH88)</f>
        <v>80</v>
      </c>
      <c r="AT88" s="129"/>
      <c r="AU88" s="153"/>
      <c r="AV88" s="154"/>
      <c r="AW88" s="155"/>
      <c r="AX88" s="156"/>
      <c r="AY88" s="152"/>
      <c r="AZ88" s="129"/>
      <c r="BA88" s="129"/>
      <c r="BB88" s="121"/>
      <c r="BC88" s="128">
        <f>AS88</f>
        <v>80</v>
      </c>
      <c r="BD88" s="129"/>
      <c r="BE88" s="129"/>
      <c r="BF88" s="129"/>
      <c r="BG88" s="12" t="s">
        <v>109</v>
      </c>
      <c r="BH88" s="13"/>
      <c r="BI88" s="14">
        <f t="shared" si="8"/>
        <v>0</v>
      </c>
    </row>
    <row r="89" spans="2:61" s="4" customFormat="1" ht="26.1" customHeight="1" thickBot="1" x14ac:dyDescent="0.3">
      <c r="B89" s="77">
        <v>83</v>
      </c>
      <c r="C89" s="77"/>
      <c r="D89" s="77"/>
      <c r="E89" s="78" t="s">
        <v>144</v>
      </c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80"/>
      <c r="S89" s="142"/>
      <c r="T89" s="143"/>
      <c r="U89" s="144"/>
      <c r="V89" s="145" t="s">
        <v>0</v>
      </c>
      <c r="W89" s="79"/>
      <c r="X89" s="80"/>
      <c r="Y89" s="142"/>
      <c r="Z89" s="143"/>
      <c r="AA89" s="146"/>
      <c r="AB89" s="88" t="s">
        <v>90</v>
      </c>
      <c r="AC89" s="89"/>
      <c r="AD89" s="90"/>
      <c r="AE89" s="130"/>
      <c r="AF89" s="131"/>
      <c r="AG89" s="132"/>
      <c r="AH89" s="130"/>
      <c r="AI89" s="132"/>
      <c r="AJ89" s="130"/>
      <c r="AK89" s="131"/>
      <c r="AL89" s="132"/>
      <c r="AM89" s="116">
        <v>0</v>
      </c>
      <c r="AN89" s="117"/>
      <c r="AO89" s="133"/>
      <c r="AP89" s="96">
        <v>80</v>
      </c>
      <c r="AQ89" s="97"/>
      <c r="AR89" s="98"/>
      <c r="AS89" s="152">
        <f t="shared" si="13"/>
        <v>80</v>
      </c>
      <c r="AT89" s="129"/>
      <c r="AU89" s="153"/>
      <c r="AV89" s="154"/>
      <c r="AW89" s="155"/>
      <c r="AX89" s="156"/>
      <c r="AY89" s="152"/>
      <c r="AZ89" s="129"/>
      <c r="BA89" s="129"/>
      <c r="BB89" s="121"/>
      <c r="BC89" s="128">
        <f t="shared" si="14"/>
        <v>80</v>
      </c>
      <c r="BD89" s="129"/>
      <c r="BE89" s="129"/>
      <c r="BF89" s="129"/>
      <c r="BG89" s="12" t="s">
        <v>108</v>
      </c>
      <c r="BH89" s="13"/>
      <c r="BI89" s="14">
        <f t="shared" si="8"/>
        <v>0</v>
      </c>
    </row>
    <row r="90" spans="2:61" s="4" customFormat="1" ht="26.1" customHeight="1" thickBot="1" x14ac:dyDescent="0.3">
      <c r="B90" s="77">
        <v>84</v>
      </c>
      <c r="C90" s="77"/>
      <c r="D90" s="77"/>
      <c r="E90" s="78" t="s">
        <v>178</v>
      </c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80"/>
      <c r="S90" s="142"/>
      <c r="T90" s="143"/>
      <c r="U90" s="144"/>
      <c r="V90" s="145" t="s">
        <v>0</v>
      </c>
      <c r="W90" s="79"/>
      <c r="X90" s="80"/>
      <c r="Y90" s="142"/>
      <c r="Z90" s="143"/>
      <c r="AA90" s="146"/>
      <c r="AB90" s="88" t="s">
        <v>27</v>
      </c>
      <c r="AC90" s="89"/>
      <c r="AD90" s="90"/>
      <c r="AE90" s="130"/>
      <c r="AF90" s="131"/>
      <c r="AG90" s="132"/>
      <c r="AH90" s="130"/>
      <c r="AI90" s="132"/>
      <c r="AJ90" s="130"/>
      <c r="AK90" s="131"/>
      <c r="AL90" s="132"/>
      <c r="AM90" s="116">
        <v>0</v>
      </c>
      <c r="AN90" s="117"/>
      <c r="AO90" s="133"/>
      <c r="AP90" s="96">
        <v>90</v>
      </c>
      <c r="AQ90" s="97"/>
      <c r="AR90" s="98"/>
      <c r="AS90" s="152">
        <f t="shared" ref="AS90" si="15">PRODUCT(AP90,AH90)</f>
        <v>90</v>
      </c>
      <c r="AT90" s="129"/>
      <c r="AU90" s="153"/>
      <c r="AV90" s="154"/>
      <c r="AW90" s="155"/>
      <c r="AX90" s="156"/>
      <c r="AY90" s="152"/>
      <c r="AZ90" s="129"/>
      <c r="BA90" s="129"/>
      <c r="BB90" s="121"/>
      <c r="BC90" s="128">
        <f t="shared" ref="BC90" si="16">AS90</f>
        <v>90</v>
      </c>
      <c r="BD90" s="129"/>
      <c r="BE90" s="129"/>
      <c r="BF90" s="129"/>
      <c r="BG90" s="12" t="s">
        <v>109</v>
      </c>
      <c r="BH90" s="13"/>
      <c r="BI90" s="14">
        <f t="shared" si="8"/>
        <v>0</v>
      </c>
    </row>
    <row r="91" spans="2:61" s="4" customFormat="1" ht="26.1" customHeight="1" thickBot="1" x14ac:dyDescent="0.3">
      <c r="B91" s="77">
        <v>85</v>
      </c>
      <c r="C91" s="77"/>
      <c r="D91" s="77"/>
      <c r="E91" s="78" t="s">
        <v>47</v>
      </c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80"/>
      <c r="S91" s="142"/>
      <c r="T91" s="143"/>
      <c r="U91" s="144"/>
      <c r="V91" s="145" t="s">
        <v>0</v>
      </c>
      <c r="W91" s="79"/>
      <c r="X91" s="80"/>
      <c r="Y91" s="142"/>
      <c r="Z91" s="143"/>
      <c r="AA91" s="146"/>
      <c r="AB91" s="88" t="s">
        <v>1</v>
      </c>
      <c r="AC91" s="89"/>
      <c r="AD91" s="90"/>
      <c r="AE91" s="130"/>
      <c r="AF91" s="131"/>
      <c r="AG91" s="132"/>
      <c r="AH91" s="130"/>
      <c r="AI91" s="132"/>
      <c r="AJ91" s="130"/>
      <c r="AK91" s="131"/>
      <c r="AL91" s="132"/>
      <c r="AM91" s="116">
        <v>0</v>
      </c>
      <c r="AN91" s="117"/>
      <c r="AO91" s="133"/>
      <c r="AP91" s="96">
        <v>150</v>
      </c>
      <c r="AQ91" s="97"/>
      <c r="AR91" s="98"/>
      <c r="AS91" s="152">
        <f t="shared" si="13"/>
        <v>150</v>
      </c>
      <c r="AT91" s="129"/>
      <c r="AU91" s="153"/>
      <c r="AV91" s="154"/>
      <c r="AW91" s="155"/>
      <c r="AX91" s="156"/>
      <c r="AY91" s="152"/>
      <c r="AZ91" s="129"/>
      <c r="BA91" s="129"/>
      <c r="BB91" s="121"/>
      <c r="BC91" s="128">
        <f t="shared" si="14"/>
        <v>150</v>
      </c>
      <c r="BD91" s="129"/>
      <c r="BE91" s="129"/>
      <c r="BF91" s="129"/>
      <c r="BG91" s="12" t="s">
        <v>107</v>
      </c>
      <c r="BH91" s="13"/>
      <c r="BI91" s="14">
        <f t="shared" si="8"/>
        <v>0</v>
      </c>
    </row>
    <row r="92" spans="2:61" s="4" customFormat="1" ht="26.1" customHeight="1" thickBot="1" x14ac:dyDescent="0.3">
      <c r="B92" s="77">
        <v>86</v>
      </c>
      <c r="C92" s="77"/>
      <c r="D92" s="77"/>
      <c r="E92" s="78" t="s">
        <v>48</v>
      </c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80"/>
      <c r="S92" s="142"/>
      <c r="T92" s="143"/>
      <c r="U92" s="144"/>
      <c r="V92" s="145" t="s">
        <v>0</v>
      </c>
      <c r="W92" s="79"/>
      <c r="X92" s="80"/>
      <c r="Y92" s="142"/>
      <c r="Z92" s="143"/>
      <c r="AA92" s="146"/>
      <c r="AB92" s="88" t="s">
        <v>1</v>
      </c>
      <c r="AC92" s="89"/>
      <c r="AD92" s="90"/>
      <c r="AE92" s="130"/>
      <c r="AF92" s="131"/>
      <c r="AG92" s="132"/>
      <c r="AH92" s="130"/>
      <c r="AI92" s="132"/>
      <c r="AJ92" s="130"/>
      <c r="AK92" s="131"/>
      <c r="AL92" s="132"/>
      <c r="AM92" s="116">
        <v>0</v>
      </c>
      <c r="AN92" s="117"/>
      <c r="AO92" s="133"/>
      <c r="AP92" s="96">
        <v>215</v>
      </c>
      <c r="AQ92" s="97"/>
      <c r="AR92" s="98"/>
      <c r="AS92" s="152">
        <f t="shared" si="13"/>
        <v>215</v>
      </c>
      <c r="AT92" s="129"/>
      <c r="AU92" s="153"/>
      <c r="AV92" s="154"/>
      <c r="AW92" s="155"/>
      <c r="AX92" s="156"/>
      <c r="AY92" s="152"/>
      <c r="AZ92" s="129"/>
      <c r="BA92" s="129"/>
      <c r="BB92" s="121"/>
      <c r="BC92" s="128">
        <f t="shared" si="14"/>
        <v>215</v>
      </c>
      <c r="BD92" s="129"/>
      <c r="BE92" s="129"/>
      <c r="BF92" s="129"/>
      <c r="BG92" s="12" t="s">
        <v>107</v>
      </c>
      <c r="BH92" s="13"/>
      <c r="BI92" s="14">
        <f t="shared" si="8"/>
        <v>0</v>
      </c>
    </row>
    <row r="93" spans="2:61" s="4" customFormat="1" ht="26.1" customHeight="1" thickBot="1" x14ac:dyDescent="0.3">
      <c r="B93" s="77">
        <v>87</v>
      </c>
      <c r="C93" s="77"/>
      <c r="D93" s="77"/>
      <c r="E93" s="78" t="s">
        <v>191</v>
      </c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80"/>
      <c r="S93" s="142"/>
      <c r="T93" s="143"/>
      <c r="U93" s="144"/>
      <c r="V93" s="145" t="s">
        <v>0</v>
      </c>
      <c r="W93" s="79"/>
      <c r="X93" s="80"/>
      <c r="Y93" s="142"/>
      <c r="Z93" s="143"/>
      <c r="AA93" s="146"/>
      <c r="AB93" s="88" t="s">
        <v>2</v>
      </c>
      <c r="AC93" s="89"/>
      <c r="AD93" s="90"/>
      <c r="AE93" s="130"/>
      <c r="AF93" s="131"/>
      <c r="AG93" s="132"/>
      <c r="AH93" s="130"/>
      <c r="AI93" s="132"/>
      <c r="AJ93" s="130"/>
      <c r="AK93" s="131"/>
      <c r="AL93" s="132"/>
      <c r="AM93" s="116">
        <v>0</v>
      </c>
      <c r="AN93" s="117"/>
      <c r="AO93" s="133"/>
      <c r="AP93" s="96">
        <v>80</v>
      </c>
      <c r="AQ93" s="97"/>
      <c r="AR93" s="98"/>
      <c r="AS93" s="152">
        <f t="shared" si="13"/>
        <v>80</v>
      </c>
      <c r="AT93" s="129"/>
      <c r="AU93" s="153"/>
      <c r="AV93" s="154"/>
      <c r="AW93" s="155"/>
      <c r="AX93" s="156"/>
      <c r="AY93" s="152"/>
      <c r="AZ93" s="129"/>
      <c r="BA93" s="129"/>
      <c r="BB93" s="121"/>
      <c r="BC93" s="128">
        <f t="shared" si="14"/>
        <v>80</v>
      </c>
      <c r="BD93" s="129"/>
      <c r="BE93" s="129"/>
      <c r="BF93" s="129"/>
      <c r="BG93" s="12" t="s">
        <v>93</v>
      </c>
      <c r="BH93" s="13"/>
      <c r="BI93" s="14">
        <f t="shared" si="8"/>
        <v>0</v>
      </c>
    </row>
    <row r="94" spans="2:61" s="4" customFormat="1" ht="26.1" customHeight="1" thickBot="1" x14ac:dyDescent="0.3">
      <c r="B94" s="77">
        <v>88</v>
      </c>
      <c r="C94" s="77"/>
      <c r="D94" s="77"/>
      <c r="E94" s="78" t="s">
        <v>97</v>
      </c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80"/>
      <c r="S94" s="36"/>
      <c r="T94" s="37"/>
      <c r="U94" s="38"/>
      <c r="V94" s="39"/>
      <c r="W94" s="40"/>
      <c r="X94" s="41"/>
      <c r="Y94" s="36"/>
      <c r="Z94" s="37"/>
      <c r="AA94" s="42"/>
      <c r="AB94" s="88" t="s">
        <v>92</v>
      </c>
      <c r="AC94" s="89"/>
      <c r="AD94" s="90"/>
      <c r="AE94" s="43"/>
      <c r="AF94" s="44"/>
      <c r="AG94" s="45"/>
      <c r="AH94" s="43"/>
      <c r="AI94" s="45"/>
      <c r="AJ94" s="43"/>
      <c r="AK94" s="44"/>
      <c r="AL94" s="45"/>
      <c r="AM94" s="23"/>
      <c r="AN94" s="24"/>
      <c r="AO94" s="46"/>
      <c r="AP94" s="96">
        <v>110</v>
      </c>
      <c r="AQ94" s="97"/>
      <c r="AR94" s="98"/>
      <c r="AS94" s="47"/>
      <c r="AT94" s="33"/>
      <c r="AU94" s="48"/>
      <c r="AV94" s="49"/>
      <c r="AW94" s="50"/>
      <c r="AX94" s="51"/>
      <c r="AY94" s="47"/>
      <c r="AZ94" s="33"/>
      <c r="BA94" s="33"/>
      <c r="BB94" s="25"/>
      <c r="BC94" s="32"/>
      <c r="BD94" s="33"/>
      <c r="BE94" s="33"/>
      <c r="BF94" s="33"/>
      <c r="BG94" s="12" t="s">
        <v>108</v>
      </c>
      <c r="BH94" s="13"/>
      <c r="BI94" s="14">
        <f t="shared" si="8"/>
        <v>0</v>
      </c>
    </row>
    <row r="95" spans="2:61" s="4" customFormat="1" ht="26.1" customHeight="1" thickBot="1" x14ac:dyDescent="0.3">
      <c r="B95" s="77">
        <v>89</v>
      </c>
      <c r="C95" s="77"/>
      <c r="D95" s="77"/>
      <c r="E95" s="78" t="s">
        <v>49</v>
      </c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80"/>
      <c r="S95" s="142"/>
      <c r="T95" s="143"/>
      <c r="U95" s="144"/>
      <c r="V95" s="145" t="s">
        <v>0</v>
      </c>
      <c r="W95" s="79"/>
      <c r="X95" s="80"/>
      <c r="Y95" s="142"/>
      <c r="Z95" s="143"/>
      <c r="AA95" s="146"/>
      <c r="AB95" s="88" t="s">
        <v>1</v>
      </c>
      <c r="AC95" s="89"/>
      <c r="AD95" s="90"/>
      <c r="AE95" s="130"/>
      <c r="AF95" s="131"/>
      <c r="AG95" s="132"/>
      <c r="AH95" s="130"/>
      <c r="AI95" s="132"/>
      <c r="AJ95" s="130"/>
      <c r="AK95" s="131"/>
      <c r="AL95" s="132"/>
      <c r="AM95" s="116">
        <v>0</v>
      </c>
      <c r="AN95" s="117"/>
      <c r="AO95" s="133"/>
      <c r="AP95" s="96">
        <v>215</v>
      </c>
      <c r="AQ95" s="97"/>
      <c r="AR95" s="98"/>
      <c r="AS95" s="152">
        <f t="shared" ref="AS95:AS100" si="17">PRODUCT(AP95,AH95)</f>
        <v>215</v>
      </c>
      <c r="AT95" s="129"/>
      <c r="AU95" s="153"/>
      <c r="AV95" s="154"/>
      <c r="AW95" s="155"/>
      <c r="AX95" s="156"/>
      <c r="AY95" s="152"/>
      <c r="AZ95" s="129"/>
      <c r="BA95" s="129"/>
      <c r="BB95" s="121"/>
      <c r="BC95" s="128">
        <f t="shared" ref="BC95:BC100" si="18">AS95</f>
        <v>215</v>
      </c>
      <c r="BD95" s="129"/>
      <c r="BE95" s="129"/>
      <c r="BF95" s="129"/>
      <c r="BG95" s="12" t="s">
        <v>107</v>
      </c>
      <c r="BH95" s="13"/>
      <c r="BI95" s="14">
        <f t="shared" si="8"/>
        <v>0</v>
      </c>
    </row>
    <row r="96" spans="2:61" s="4" customFormat="1" ht="26.1" customHeight="1" thickBot="1" x14ac:dyDescent="0.3">
      <c r="B96" s="77">
        <v>90</v>
      </c>
      <c r="C96" s="77"/>
      <c r="D96" s="77"/>
      <c r="E96" s="78" t="s">
        <v>145</v>
      </c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80"/>
      <c r="S96" s="142"/>
      <c r="T96" s="143"/>
      <c r="U96" s="144"/>
      <c r="V96" s="145" t="s">
        <v>0</v>
      </c>
      <c r="W96" s="79"/>
      <c r="X96" s="80"/>
      <c r="Y96" s="142"/>
      <c r="Z96" s="143"/>
      <c r="AA96" s="146"/>
      <c r="AB96" s="88" t="s">
        <v>92</v>
      </c>
      <c r="AC96" s="89"/>
      <c r="AD96" s="90"/>
      <c r="AE96" s="130"/>
      <c r="AF96" s="131"/>
      <c r="AG96" s="132"/>
      <c r="AH96" s="130"/>
      <c r="AI96" s="132"/>
      <c r="AJ96" s="130"/>
      <c r="AK96" s="131"/>
      <c r="AL96" s="132"/>
      <c r="AM96" s="116">
        <v>0</v>
      </c>
      <c r="AN96" s="117"/>
      <c r="AO96" s="133"/>
      <c r="AP96" s="96">
        <v>110</v>
      </c>
      <c r="AQ96" s="97"/>
      <c r="AR96" s="98"/>
      <c r="AS96" s="152">
        <f t="shared" si="17"/>
        <v>110</v>
      </c>
      <c r="AT96" s="129"/>
      <c r="AU96" s="153"/>
      <c r="AV96" s="154"/>
      <c r="AW96" s="155"/>
      <c r="AX96" s="156"/>
      <c r="AY96" s="152"/>
      <c r="AZ96" s="129"/>
      <c r="BA96" s="129"/>
      <c r="BB96" s="121"/>
      <c r="BC96" s="128">
        <f t="shared" si="18"/>
        <v>110</v>
      </c>
      <c r="BD96" s="129"/>
      <c r="BE96" s="129"/>
      <c r="BF96" s="129"/>
      <c r="BG96" s="12" t="s">
        <v>107</v>
      </c>
      <c r="BH96" s="13"/>
      <c r="BI96" s="14">
        <f t="shared" si="8"/>
        <v>0</v>
      </c>
    </row>
    <row r="97" spans="2:61" s="4" customFormat="1" ht="26.1" customHeight="1" thickBot="1" x14ac:dyDescent="0.3">
      <c r="B97" s="77">
        <v>91</v>
      </c>
      <c r="C97" s="77"/>
      <c r="D97" s="77"/>
      <c r="E97" s="78" t="s">
        <v>50</v>
      </c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80"/>
      <c r="S97" s="142"/>
      <c r="T97" s="143"/>
      <c r="U97" s="144"/>
      <c r="V97" s="145" t="s">
        <v>0</v>
      </c>
      <c r="W97" s="79"/>
      <c r="X97" s="80"/>
      <c r="Y97" s="142"/>
      <c r="Z97" s="143"/>
      <c r="AA97" s="146"/>
      <c r="AB97" s="88" t="s">
        <v>27</v>
      </c>
      <c r="AC97" s="89"/>
      <c r="AD97" s="90"/>
      <c r="AE97" s="130"/>
      <c r="AF97" s="131"/>
      <c r="AG97" s="132"/>
      <c r="AH97" s="130"/>
      <c r="AI97" s="132"/>
      <c r="AJ97" s="130"/>
      <c r="AK97" s="131"/>
      <c r="AL97" s="132"/>
      <c r="AM97" s="116">
        <v>0</v>
      </c>
      <c r="AN97" s="117"/>
      <c r="AO97" s="133"/>
      <c r="AP97" s="96">
        <v>50</v>
      </c>
      <c r="AQ97" s="97"/>
      <c r="AR97" s="98"/>
      <c r="AS97" s="152">
        <f>PRODUCT(AP97,AH97)</f>
        <v>50</v>
      </c>
      <c r="AT97" s="129"/>
      <c r="AU97" s="153"/>
      <c r="AV97" s="154"/>
      <c r="AW97" s="155"/>
      <c r="AX97" s="156"/>
      <c r="AY97" s="152"/>
      <c r="AZ97" s="129"/>
      <c r="BA97" s="129"/>
      <c r="BB97" s="121"/>
      <c r="BC97" s="128">
        <f>AS97</f>
        <v>50</v>
      </c>
      <c r="BD97" s="129"/>
      <c r="BE97" s="129"/>
      <c r="BF97" s="129"/>
      <c r="BG97" s="12" t="s">
        <v>108</v>
      </c>
      <c r="BH97" s="13"/>
      <c r="BI97" s="14">
        <f t="shared" si="8"/>
        <v>0</v>
      </c>
    </row>
    <row r="98" spans="2:61" s="4" customFormat="1" ht="26.1" customHeight="1" thickBot="1" x14ac:dyDescent="0.3">
      <c r="B98" s="77">
        <v>92</v>
      </c>
      <c r="C98" s="77"/>
      <c r="D98" s="77"/>
      <c r="E98" s="78" t="s">
        <v>50</v>
      </c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80"/>
      <c r="S98" s="142"/>
      <c r="T98" s="143"/>
      <c r="U98" s="144"/>
      <c r="V98" s="145" t="s">
        <v>0</v>
      </c>
      <c r="W98" s="79"/>
      <c r="X98" s="80"/>
      <c r="Y98" s="142"/>
      <c r="Z98" s="143"/>
      <c r="AA98" s="146"/>
      <c r="AB98" s="88" t="s">
        <v>1</v>
      </c>
      <c r="AC98" s="89"/>
      <c r="AD98" s="90"/>
      <c r="AE98" s="130"/>
      <c r="AF98" s="131"/>
      <c r="AG98" s="132"/>
      <c r="AH98" s="130"/>
      <c r="AI98" s="132"/>
      <c r="AJ98" s="130"/>
      <c r="AK98" s="131"/>
      <c r="AL98" s="132"/>
      <c r="AM98" s="116">
        <v>0</v>
      </c>
      <c r="AN98" s="117"/>
      <c r="AO98" s="133"/>
      <c r="AP98" s="96">
        <v>160</v>
      </c>
      <c r="AQ98" s="97"/>
      <c r="AR98" s="98"/>
      <c r="AS98" s="152">
        <f t="shared" si="17"/>
        <v>160</v>
      </c>
      <c r="AT98" s="129"/>
      <c r="AU98" s="153"/>
      <c r="AV98" s="154"/>
      <c r="AW98" s="155"/>
      <c r="AX98" s="156"/>
      <c r="AY98" s="152"/>
      <c r="AZ98" s="129"/>
      <c r="BA98" s="129"/>
      <c r="BB98" s="121"/>
      <c r="BC98" s="128">
        <f t="shared" si="18"/>
        <v>160</v>
      </c>
      <c r="BD98" s="129"/>
      <c r="BE98" s="129"/>
      <c r="BF98" s="129"/>
      <c r="BG98" s="12" t="s">
        <v>108</v>
      </c>
      <c r="BH98" s="13"/>
      <c r="BI98" s="14">
        <f t="shared" si="8"/>
        <v>0</v>
      </c>
    </row>
    <row r="99" spans="2:61" s="4" customFormat="1" ht="26.1" customHeight="1" thickBot="1" x14ac:dyDescent="0.3">
      <c r="B99" s="77">
        <v>93</v>
      </c>
      <c r="C99" s="77"/>
      <c r="D99" s="77"/>
      <c r="E99" s="78" t="s">
        <v>192</v>
      </c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80"/>
      <c r="S99" s="142"/>
      <c r="T99" s="143"/>
      <c r="U99" s="144"/>
      <c r="V99" s="145" t="s">
        <v>0</v>
      </c>
      <c r="W99" s="79"/>
      <c r="X99" s="80"/>
      <c r="Y99" s="142"/>
      <c r="Z99" s="143"/>
      <c r="AA99" s="146"/>
      <c r="AB99" s="88" t="s">
        <v>92</v>
      </c>
      <c r="AC99" s="89"/>
      <c r="AD99" s="90"/>
      <c r="AE99" s="130"/>
      <c r="AF99" s="131"/>
      <c r="AG99" s="132"/>
      <c r="AH99" s="130"/>
      <c r="AI99" s="132"/>
      <c r="AJ99" s="130"/>
      <c r="AK99" s="131"/>
      <c r="AL99" s="132"/>
      <c r="AM99" s="116">
        <v>0</v>
      </c>
      <c r="AN99" s="117"/>
      <c r="AO99" s="133"/>
      <c r="AP99" s="96">
        <v>100</v>
      </c>
      <c r="AQ99" s="97"/>
      <c r="AR99" s="98"/>
      <c r="AS99" s="152">
        <f t="shared" si="17"/>
        <v>100</v>
      </c>
      <c r="AT99" s="129"/>
      <c r="AU99" s="153"/>
      <c r="AV99" s="154"/>
      <c r="AW99" s="155"/>
      <c r="AX99" s="156"/>
      <c r="AY99" s="152"/>
      <c r="AZ99" s="129"/>
      <c r="BA99" s="129"/>
      <c r="BB99" s="121"/>
      <c r="BC99" s="128">
        <f t="shared" si="18"/>
        <v>100</v>
      </c>
      <c r="BD99" s="129"/>
      <c r="BE99" s="129"/>
      <c r="BF99" s="129"/>
      <c r="BG99" s="12" t="s">
        <v>107</v>
      </c>
      <c r="BH99" s="13"/>
      <c r="BI99" s="14">
        <f t="shared" si="8"/>
        <v>0</v>
      </c>
    </row>
    <row r="100" spans="2:61" s="4" customFormat="1" ht="26.1" customHeight="1" thickBot="1" x14ac:dyDescent="0.3">
      <c r="B100" s="77">
        <v>94</v>
      </c>
      <c r="C100" s="77"/>
      <c r="D100" s="77"/>
      <c r="E100" s="78" t="s">
        <v>10</v>
      </c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80"/>
      <c r="S100" s="142"/>
      <c r="T100" s="143"/>
      <c r="U100" s="144"/>
      <c r="V100" s="145" t="s">
        <v>0</v>
      </c>
      <c r="W100" s="79"/>
      <c r="X100" s="80"/>
      <c r="Y100" s="142"/>
      <c r="Z100" s="143"/>
      <c r="AA100" s="146"/>
      <c r="AB100" s="88" t="s">
        <v>27</v>
      </c>
      <c r="AC100" s="89"/>
      <c r="AD100" s="90"/>
      <c r="AE100" s="130"/>
      <c r="AF100" s="131"/>
      <c r="AG100" s="132"/>
      <c r="AH100" s="130"/>
      <c r="AI100" s="132"/>
      <c r="AJ100" s="130"/>
      <c r="AK100" s="131"/>
      <c r="AL100" s="132"/>
      <c r="AM100" s="116">
        <v>0</v>
      </c>
      <c r="AN100" s="117"/>
      <c r="AO100" s="133"/>
      <c r="AP100" s="96">
        <v>70</v>
      </c>
      <c r="AQ100" s="97"/>
      <c r="AR100" s="98"/>
      <c r="AS100" s="134">
        <f t="shared" si="17"/>
        <v>70</v>
      </c>
      <c r="AT100" s="135"/>
      <c r="AU100" s="136"/>
      <c r="AV100" s="137"/>
      <c r="AW100" s="138"/>
      <c r="AX100" s="139"/>
      <c r="AY100" s="134"/>
      <c r="AZ100" s="135"/>
      <c r="BA100" s="135"/>
      <c r="BB100" s="140"/>
      <c r="BC100" s="141">
        <f t="shared" si="18"/>
        <v>70</v>
      </c>
      <c r="BD100" s="135"/>
      <c r="BE100" s="135"/>
      <c r="BF100" s="135"/>
      <c r="BG100" s="35" t="s">
        <v>93</v>
      </c>
      <c r="BH100" s="13"/>
      <c r="BI100" s="14">
        <f t="shared" si="8"/>
        <v>0</v>
      </c>
    </row>
    <row r="101" spans="2:61" s="4" customFormat="1" ht="26.1" customHeight="1" thickBot="1" x14ac:dyDescent="0.3">
      <c r="B101" s="77">
        <v>95</v>
      </c>
      <c r="C101" s="77"/>
      <c r="D101" s="77"/>
      <c r="E101" s="78" t="s">
        <v>10</v>
      </c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80"/>
      <c r="S101" s="142"/>
      <c r="T101" s="143"/>
      <c r="U101" s="144"/>
      <c r="V101" s="145" t="s">
        <v>0</v>
      </c>
      <c r="W101" s="79"/>
      <c r="X101" s="80"/>
      <c r="Y101" s="142"/>
      <c r="Z101" s="143"/>
      <c r="AA101" s="146"/>
      <c r="AB101" s="88" t="s">
        <v>1</v>
      </c>
      <c r="AC101" s="89"/>
      <c r="AD101" s="90"/>
      <c r="AE101" s="130"/>
      <c r="AF101" s="131"/>
      <c r="AG101" s="132"/>
      <c r="AH101" s="130"/>
      <c r="AI101" s="132"/>
      <c r="AJ101" s="130"/>
      <c r="AK101" s="131"/>
      <c r="AL101" s="132"/>
      <c r="AM101" s="116">
        <v>0</v>
      </c>
      <c r="AN101" s="117"/>
      <c r="AO101" s="133"/>
      <c r="AP101" s="96">
        <v>150</v>
      </c>
      <c r="AQ101" s="97"/>
      <c r="AR101" s="98"/>
      <c r="AS101" s="134">
        <f t="shared" ref="AS101:AS113" si="19">PRODUCT(AP101,AH101)</f>
        <v>150</v>
      </c>
      <c r="AT101" s="135"/>
      <c r="AU101" s="136"/>
      <c r="AV101" s="137"/>
      <c r="AW101" s="138"/>
      <c r="AX101" s="139"/>
      <c r="AY101" s="134"/>
      <c r="AZ101" s="135"/>
      <c r="BA101" s="135"/>
      <c r="BB101" s="140"/>
      <c r="BC101" s="141">
        <f t="shared" ref="BC101:BC113" si="20">AS101</f>
        <v>150</v>
      </c>
      <c r="BD101" s="135"/>
      <c r="BE101" s="135"/>
      <c r="BF101" s="135"/>
      <c r="BG101" s="35" t="s">
        <v>93</v>
      </c>
      <c r="BH101" s="13"/>
      <c r="BI101" s="14">
        <f t="shared" si="8"/>
        <v>0</v>
      </c>
    </row>
    <row r="102" spans="2:61" s="4" customFormat="1" ht="26.1" customHeight="1" thickBot="1" x14ac:dyDescent="0.3">
      <c r="B102" s="77">
        <v>96</v>
      </c>
      <c r="C102" s="77"/>
      <c r="D102" s="77"/>
      <c r="E102" s="78" t="s">
        <v>51</v>
      </c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0"/>
      <c r="S102" s="142"/>
      <c r="T102" s="143"/>
      <c r="U102" s="144"/>
      <c r="V102" s="145" t="s">
        <v>0</v>
      </c>
      <c r="W102" s="79"/>
      <c r="X102" s="80"/>
      <c r="Y102" s="142"/>
      <c r="Z102" s="143"/>
      <c r="AA102" s="146"/>
      <c r="AB102" s="88" t="s">
        <v>92</v>
      </c>
      <c r="AC102" s="89"/>
      <c r="AD102" s="90"/>
      <c r="AE102" s="130"/>
      <c r="AF102" s="131"/>
      <c r="AG102" s="132"/>
      <c r="AH102" s="130"/>
      <c r="AI102" s="132"/>
      <c r="AJ102" s="130"/>
      <c r="AK102" s="131"/>
      <c r="AL102" s="132"/>
      <c r="AM102" s="116">
        <v>0</v>
      </c>
      <c r="AN102" s="117"/>
      <c r="AO102" s="133"/>
      <c r="AP102" s="96">
        <v>110</v>
      </c>
      <c r="AQ102" s="97"/>
      <c r="AR102" s="98"/>
      <c r="AS102" s="152">
        <f t="shared" si="19"/>
        <v>110</v>
      </c>
      <c r="AT102" s="129"/>
      <c r="AU102" s="153"/>
      <c r="AV102" s="154"/>
      <c r="AW102" s="155"/>
      <c r="AX102" s="156"/>
      <c r="AY102" s="152"/>
      <c r="AZ102" s="129"/>
      <c r="BA102" s="129"/>
      <c r="BB102" s="121"/>
      <c r="BC102" s="128">
        <f t="shared" si="20"/>
        <v>110</v>
      </c>
      <c r="BD102" s="129"/>
      <c r="BE102" s="129"/>
      <c r="BF102" s="129"/>
      <c r="BG102" s="12" t="s">
        <v>107</v>
      </c>
      <c r="BH102" s="13"/>
      <c r="BI102" s="14">
        <f t="shared" si="8"/>
        <v>0</v>
      </c>
    </row>
    <row r="103" spans="2:61" s="4" customFormat="1" ht="26.1" customHeight="1" thickBot="1" x14ac:dyDescent="0.3">
      <c r="B103" s="77">
        <v>97</v>
      </c>
      <c r="C103" s="77"/>
      <c r="D103" s="77"/>
      <c r="E103" s="78" t="s">
        <v>52</v>
      </c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  <c r="S103" s="142"/>
      <c r="T103" s="143"/>
      <c r="U103" s="144"/>
      <c r="V103" s="145" t="s">
        <v>0</v>
      </c>
      <c r="W103" s="79"/>
      <c r="X103" s="80"/>
      <c r="Y103" s="142"/>
      <c r="Z103" s="143"/>
      <c r="AA103" s="146"/>
      <c r="AB103" s="88" t="s">
        <v>92</v>
      </c>
      <c r="AC103" s="89"/>
      <c r="AD103" s="90"/>
      <c r="AE103" s="130"/>
      <c r="AF103" s="131"/>
      <c r="AG103" s="132"/>
      <c r="AH103" s="130"/>
      <c r="AI103" s="132"/>
      <c r="AJ103" s="130"/>
      <c r="AK103" s="131"/>
      <c r="AL103" s="132"/>
      <c r="AM103" s="116">
        <v>0</v>
      </c>
      <c r="AN103" s="117"/>
      <c r="AO103" s="133"/>
      <c r="AP103" s="96">
        <v>110</v>
      </c>
      <c r="AQ103" s="97"/>
      <c r="AR103" s="98"/>
      <c r="AS103" s="152">
        <f t="shared" si="19"/>
        <v>110</v>
      </c>
      <c r="AT103" s="129"/>
      <c r="AU103" s="153"/>
      <c r="AV103" s="154"/>
      <c r="AW103" s="155"/>
      <c r="AX103" s="156"/>
      <c r="AY103" s="152"/>
      <c r="AZ103" s="129"/>
      <c r="BA103" s="129"/>
      <c r="BB103" s="121"/>
      <c r="BC103" s="128">
        <f t="shared" si="20"/>
        <v>110</v>
      </c>
      <c r="BD103" s="129"/>
      <c r="BE103" s="129"/>
      <c r="BF103" s="129"/>
      <c r="BG103" s="12" t="s">
        <v>93</v>
      </c>
      <c r="BH103" s="13"/>
      <c r="BI103" s="14">
        <f t="shared" si="8"/>
        <v>0</v>
      </c>
    </row>
    <row r="104" spans="2:61" s="4" customFormat="1" ht="26.1" customHeight="1" thickBot="1" x14ac:dyDescent="0.3">
      <c r="B104" s="77">
        <v>98</v>
      </c>
      <c r="C104" s="77"/>
      <c r="D104" s="77"/>
      <c r="E104" s="78" t="s">
        <v>53</v>
      </c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80"/>
      <c r="S104" s="142"/>
      <c r="T104" s="143"/>
      <c r="U104" s="144"/>
      <c r="V104" s="145" t="s">
        <v>0</v>
      </c>
      <c r="W104" s="79"/>
      <c r="X104" s="80"/>
      <c r="Y104" s="142"/>
      <c r="Z104" s="143"/>
      <c r="AA104" s="146"/>
      <c r="AB104" s="88" t="s">
        <v>92</v>
      </c>
      <c r="AC104" s="89"/>
      <c r="AD104" s="90"/>
      <c r="AE104" s="130"/>
      <c r="AF104" s="131"/>
      <c r="AG104" s="132"/>
      <c r="AH104" s="130"/>
      <c r="AI104" s="132"/>
      <c r="AJ104" s="130"/>
      <c r="AK104" s="131"/>
      <c r="AL104" s="132"/>
      <c r="AM104" s="116">
        <v>0</v>
      </c>
      <c r="AN104" s="117"/>
      <c r="AO104" s="133"/>
      <c r="AP104" s="96">
        <v>110</v>
      </c>
      <c r="AQ104" s="97"/>
      <c r="AR104" s="98"/>
      <c r="AS104" s="152">
        <f t="shared" si="19"/>
        <v>110</v>
      </c>
      <c r="AT104" s="129"/>
      <c r="AU104" s="153"/>
      <c r="AV104" s="154"/>
      <c r="AW104" s="155"/>
      <c r="AX104" s="156"/>
      <c r="AY104" s="152"/>
      <c r="AZ104" s="129"/>
      <c r="BA104" s="129"/>
      <c r="BB104" s="121"/>
      <c r="BC104" s="128">
        <f t="shared" si="20"/>
        <v>110</v>
      </c>
      <c r="BD104" s="129"/>
      <c r="BE104" s="129"/>
      <c r="BF104" s="129"/>
      <c r="BG104" s="12" t="s">
        <v>93</v>
      </c>
      <c r="BH104" s="13"/>
      <c r="BI104" s="14">
        <f t="shared" si="8"/>
        <v>0</v>
      </c>
    </row>
    <row r="105" spans="2:61" s="4" customFormat="1" ht="26.1" customHeight="1" thickBot="1" x14ac:dyDescent="0.3">
      <c r="B105" s="77">
        <v>99</v>
      </c>
      <c r="C105" s="77"/>
      <c r="D105" s="77"/>
      <c r="E105" s="78" t="s">
        <v>11</v>
      </c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80"/>
      <c r="S105" s="142"/>
      <c r="T105" s="143"/>
      <c r="U105" s="144"/>
      <c r="V105" s="145" t="s">
        <v>0</v>
      </c>
      <c r="W105" s="79"/>
      <c r="X105" s="80"/>
      <c r="Y105" s="142"/>
      <c r="Z105" s="143"/>
      <c r="AA105" s="146"/>
      <c r="AB105" s="88" t="s">
        <v>9</v>
      </c>
      <c r="AC105" s="89"/>
      <c r="AD105" s="90"/>
      <c r="AE105" s="130"/>
      <c r="AF105" s="131"/>
      <c r="AG105" s="132"/>
      <c r="AH105" s="130"/>
      <c r="AI105" s="132"/>
      <c r="AJ105" s="130"/>
      <c r="AK105" s="131"/>
      <c r="AL105" s="132"/>
      <c r="AM105" s="116">
        <v>0</v>
      </c>
      <c r="AN105" s="117"/>
      <c r="AO105" s="133"/>
      <c r="AP105" s="96">
        <v>320</v>
      </c>
      <c r="AQ105" s="97"/>
      <c r="AR105" s="98"/>
      <c r="AS105" s="134">
        <f t="shared" si="19"/>
        <v>320</v>
      </c>
      <c r="AT105" s="135"/>
      <c r="AU105" s="136"/>
      <c r="AV105" s="137"/>
      <c r="AW105" s="138"/>
      <c r="AX105" s="139"/>
      <c r="AY105" s="134"/>
      <c r="AZ105" s="135"/>
      <c r="BA105" s="135"/>
      <c r="BB105" s="140"/>
      <c r="BC105" s="141">
        <f t="shared" si="20"/>
        <v>320</v>
      </c>
      <c r="BD105" s="135"/>
      <c r="BE105" s="135"/>
      <c r="BF105" s="135"/>
      <c r="BG105" s="35" t="s">
        <v>107</v>
      </c>
      <c r="BH105" s="13"/>
      <c r="BI105" s="14">
        <f t="shared" si="8"/>
        <v>0</v>
      </c>
    </row>
    <row r="106" spans="2:61" s="4" customFormat="1" ht="26.1" customHeight="1" thickBot="1" x14ac:dyDescent="0.3">
      <c r="B106" s="77">
        <v>100</v>
      </c>
      <c r="C106" s="77"/>
      <c r="D106" s="77"/>
      <c r="E106" s="78" t="s">
        <v>147</v>
      </c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0"/>
      <c r="S106" s="142"/>
      <c r="T106" s="143"/>
      <c r="U106" s="144"/>
      <c r="V106" s="145" t="s">
        <v>0</v>
      </c>
      <c r="W106" s="79"/>
      <c r="X106" s="80"/>
      <c r="Y106" s="142"/>
      <c r="Z106" s="143"/>
      <c r="AA106" s="146"/>
      <c r="AB106" s="88" t="s">
        <v>1</v>
      </c>
      <c r="AC106" s="89"/>
      <c r="AD106" s="90"/>
      <c r="AE106" s="130"/>
      <c r="AF106" s="131"/>
      <c r="AG106" s="132"/>
      <c r="AH106" s="130"/>
      <c r="AI106" s="132"/>
      <c r="AJ106" s="130"/>
      <c r="AK106" s="131"/>
      <c r="AL106" s="132"/>
      <c r="AM106" s="116">
        <v>0</v>
      </c>
      <c r="AN106" s="117"/>
      <c r="AO106" s="133"/>
      <c r="AP106" s="96">
        <v>180</v>
      </c>
      <c r="AQ106" s="97"/>
      <c r="AR106" s="98"/>
      <c r="AS106" s="152">
        <f>PRODUCT(AP106,AH106)</f>
        <v>180</v>
      </c>
      <c r="AT106" s="129"/>
      <c r="AU106" s="153"/>
      <c r="AV106" s="154"/>
      <c r="AW106" s="155"/>
      <c r="AX106" s="156"/>
      <c r="AY106" s="152"/>
      <c r="AZ106" s="129"/>
      <c r="BA106" s="129"/>
      <c r="BB106" s="121"/>
      <c r="BC106" s="128">
        <f>AS106</f>
        <v>180</v>
      </c>
      <c r="BD106" s="129"/>
      <c r="BE106" s="129"/>
      <c r="BF106" s="129"/>
      <c r="BG106" s="12" t="s">
        <v>93</v>
      </c>
      <c r="BH106" s="13"/>
      <c r="BI106" s="14">
        <f t="shared" si="8"/>
        <v>0</v>
      </c>
    </row>
    <row r="107" spans="2:61" s="4" customFormat="1" ht="26.1" customHeight="1" thickBot="1" x14ac:dyDescent="0.3">
      <c r="B107" s="77">
        <v>101</v>
      </c>
      <c r="C107" s="77"/>
      <c r="D107" s="77"/>
      <c r="E107" s="78" t="s">
        <v>113</v>
      </c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  <c r="S107" s="142"/>
      <c r="T107" s="143"/>
      <c r="U107" s="144"/>
      <c r="V107" s="145" t="s">
        <v>0</v>
      </c>
      <c r="W107" s="79"/>
      <c r="X107" s="80"/>
      <c r="Y107" s="142"/>
      <c r="Z107" s="143"/>
      <c r="AA107" s="146"/>
      <c r="AB107" s="88" t="s">
        <v>1</v>
      </c>
      <c r="AC107" s="89"/>
      <c r="AD107" s="90"/>
      <c r="AE107" s="130"/>
      <c r="AF107" s="131"/>
      <c r="AG107" s="132"/>
      <c r="AH107" s="130"/>
      <c r="AI107" s="132"/>
      <c r="AJ107" s="130"/>
      <c r="AK107" s="131"/>
      <c r="AL107" s="132"/>
      <c r="AM107" s="116">
        <v>0</v>
      </c>
      <c r="AN107" s="117"/>
      <c r="AO107" s="133"/>
      <c r="AP107" s="96">
        <v>215</v>
      </c>
      <c r="AQ107" s="97"/>
      <c r="AR107" s="98"/>
      <c r="AS107" s="152">
        <f>PRODUCT(AP107,AH107)</f>
        <v>215</v>
      </c>
      <c r="AT107" s="129"/>
      <c r="AU107" s="153"/>
      <c r="AV107" s="154"/>
      <c r="AW107" s="155"/>
      <c r="AX107" s="156"/>
      <c r="AY107" s="152"/>
      <c r="AZ107" s="129"/>
      <c r="BA107" s="129"/>
      <c r="BB107" s="121"/>
      <c r="BC107" s="128">
        <f>AS107</f>
        <v>215</v>
      </c>
      <c r="BD107" s="129"/>
      <c r="BE107" s="129"/>
      <c r="BF107" s="129"/>
      <c r="BG107" s="12" t="s">
        <v>93</v>
      </c>
      <c r="BH107" s="13"/>
      <c r="BI107" s="14">
        <f t="shared" si="8"/>
        <v>0</v>
      </c>
    </row>
    <row r="108" spans="2:61" s="4" customFormat="1" ht="26.1" customHeight="1" thickBot="1" x14ac:dyDescent="0.3">
      <c r="B108" s="77">
        <v>102</v>
      </c>
      <c r="C108" s="77"/>
      <c r="D108" s="77"/>
      <c r="E108" s="78" t="s">
        <v>146</v>
      </c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  <c r="S108" s="142"/>
      <c r="T108" s="143"/>
      <c r="U108" s="144"/>
      <c r="V108" s="145" t="s">
        <v>0</v>
      </c>
      <c r="W108" s="79"/>
      <c r="X108" s="80"/>
      <c r="Y108" s="142"/>
      <c r="Z108" s="143"/>
      <c r="AA108" s="146"/>
      <c r="AB108" s="88" t="s">
        <v>1</v>
      </c>
      <c r="AC108" s="89"/>
      <c r="AD108" s="90"/>
      <c r="AE108" s="130"/>
      <c r="AF108" s="131"/>
      <c r="AG108" s="132"/>
      <c r="AH108" s="130"/>
      <c r="AI108" s="132"/>
      <c r="AJ108" s="130"/>
      <c r="AK108" s="131"/>
      <c r="AL108" s="132"/>
      <c r="AM108" s="116">
        <v>0</v>
      </c>
      <c r="AN108" s="117"/>
      <c r="AO108" s="133"/>
      <c r="AP108" s="96">
        <v>180</v>
      </c>
      <c r="AQ108" s="97"/>
      <c r="AR108" s="98"/>
      <c r="AS108" s="152">
        <f>PRODUCT(AP108,AH108)</f>
        <v>180</v>
      </c>
      <c r="AT108" s="129"/>
      <c r="AU108" s="153"/>
      <c r="AV108" s="154"/>
      <c r="AW108" s="155"/>
      <c r="AX108" s="156"/>
      <c r="AY108" s="152"/>
      <c r="AZ108" s="129"/>
      <c r="BA108" s="129"/>
      <c r="BB108" s="121"/>
      <c r="BC108" s="128">
        <f>AS108</f>
        <v>180</v>
      </c>
      <c r="BD108" s="129"/>
      <c r="BE108" s="129"/>
      <c r="BF108" s="129"/>
      <c r="BG108" s="12" t="s">
        <v>93</v>
      </c>
      <c r="BH108" s="13"/>
      <c r="BI108" s="14">
        <f t="shared" si="8"/>
        <v>0</v>
      </c>
    </row>
    <row r="109" spans="2:61" s="4" customFormat="1" ht="26.1" customHeight="1" thickBot="1" x14ac:dyDescent="0.3">
      <c r="B109" s="77">
        <v>103</v>
      </c>
      <c r="C109" s="77"/>
      <c r="D109" s="77"/>
      <c r="E109" s="78" t="s">
        <v>54</v>
      </c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80"/>
      <c r="S109" s="142"/>
      <c r="T109" s="143"/>
      <c r="U109" s="144"/>
      <c r="V109" s="145" t="s">
        <v>0</v>
      </c>
      <c r="W109" s="79"/>
      <c r="X109" s="80"/>
      <c r="Y109" s="142"/>
      <c r="Z109" s="143"/>
      <c r="AA109" s="146"/>
      <c r="AB109" s="88" t="s">
        <v>92</v>
      </c>
      <c r="AC109" s="89"/>
      <c r="AD109" s="90"/>
      <c r="AE109" s="130"/>
      <c r="AF109" s="131"/>
      <c r="AG109" s="132"/>
      <c r="AH109" s="130"/>
      <c r="AI109" s="132"/>
      <c r="AJ109" s="130"/>
      <c r="AK109" s="131"/>
      <c r="AL109" s="132"/>
      <c r="AM109" s="116">
        <v>0</v>
      </c>
      <c r="AN109" s="117"/>
      <c r="AO109" s="133"/>
      <c r="AP109" s="96">
        <v>110</v>
      </c>
      <c r="AQ109" s="97"/>
      <c r="AR109" s="98"/>
      <c r="AS109" s="152">
        <f t="shared" si="19"/>
        <v>110</v>
      </c>
      <c r="AT109" s="129"/>
      <c r="AU109" s="153"/>
      <c r="AV109" s="154"/>
      <c r="AW109" s="155"/>
      <c r="AX109" s="156"/>
      <c r="AY109" s="152"/>
      <c r="AZ109" s="129"/>
      <c r="BA109" s="129"/>
      <c r="BB109" s="121"/>
      <c r="BC109" s="128">
        <f t="shared" si="20"/>
        <v>110</v>
      </c>
      <c r="BD109" s="129"/>
      <c r="BE109" s="129"/>
      <c r="BF109" s="129"/>
      <c r="BG109" s="12" t="s">
        <v>108</v>
      </c>
      <c r="BH109" s="13"/>
      <c r="BI109" s="14">
        <f t="shared" si="8"/>
        <v>0</v>
      </c>
    </row>
    <row r="110" spans="2:61" s="4" customFormat="1" ht="26.1" customHeight="1" thickBot="1" x14ac:dyDescent="0.3">
      <c r="B110" s="77">
        <v>104</v>
      </c>
      <c r="C110" s="77"/>
      <c r="D110" s="77"/>
      <c r="E110" s="78" t="s">
        <v>12</v>
      </c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80"/>
      <c r="S110" s="142"/>
      <c r="T110" s="143"/>
      <c r="U110" s="144"/>
      <c r="V110" s="145" t="s">
        <v>0</v>
      </c>
      <c r="W110" s="79"/>
      <c r="X110" s="80"/>
      <c r="Y110" s="142"/>
      <c r="Z110" s="143"/>
      <c r="AA110" s="146"/>
      <c r="AB110" s="88" t="s">
        <v>92</v>
      </c>
      <c r="AC110" s="89"/>
      <c r="AD110" s="90"/>
      <c r="AE110" s="130"/>
      <c r="AF110" s="131"/>
      <c r="AG110" s="132"/>
      <c r="AH110" s="130"/>
      <c r="AI110" s="132"/>
      <c r="AJ110" s="130"/>
      <c r="AK110" s="131"/>
      <c r="AL110" s="132"/>
      <c r="AM110" s="116">
        <v>0</v>
      </c>
      <c r="AN110" s="117"/>
      <c r="AO110" s="133"/>
      <c r="AP110" s="96">
        <v>150</v>
      </c>
      <c r="AQ110" s="97"/>
      <c r="AR110" s="98"/>
      <c r="AS110" s="134">
        <f t="shared" si="19"/>
        <v>150</v>
      </c>
      <c r="AT110" s="135"/>
      <c r="AU110" s="136"/>
      <c r="AV110" s="137"/>
      <c r="AW110" s="138"/>
      <c r="AX110" s="139"/>
      <c r="AY110" s="134"/>
      <c r="AZ110" s="135"/>
      <c r="BA110" s="135"/>
      <c r="BB110" s="140"/>
      <c r="BC110" s="141">
        <f t="shared" si="20"/>
        <v>150</v>
      </c>
      <c r="BD110" s="135"/>
      <c r="BE110" s="135"/>
      <c r="BF110" s="135"/>
      <c r="BG110" s="35" t="s">
        <v>108</v>
      </c>
      <c r="BH110" s="13"/>
      <c r="BI110" s="14">
        <f t="shared" si="8"/>
        <v>0</v>
      </c>
    </row>
    <row r="111" spans="2:61" s="4" customFormat="1" ht="26.1" customHeight="1" thickBot="1" x14ac:dyDescent="0.3">
      <c r="B111" s="77">
        <v>105</v>
      </c>
      <c r="C111" s="77"/>
      <c r="D111" s="77"/>
      <c r="E111" s="78" t="s">
        <v>55</v>
      </c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  <c r="S111" s="142"/>
      <c r="T111" s="143"/>
      <c r="U111" s="144"/>
      <c r="V111" s="145" t="s">
        <v>0</v>
      </c>
      <c r="W111" s="79"/>
      <c r="X111" s="80"/>
      <c r="Y111" s="142"/>
      <c r="Z111" s="143"/>
      <c r="AA111" s="146"/>
      <c r="AB111" s="88" t="s">
        <v>1</v>
      </c>
      <c r="AC111" s="89"/>
      <c r="AD111" s="90"/>
      <c r="AE111" s="130"/>
      <c r="AF111" s="131"/>
      <c r="AG111" s="132"/>
      <c r="AH111" s="130"/>
      <c r="AI111" s="132"/>
      <c r="AJ111" s="130"/>
      <c r="AK111" s="131"/>
      <c r="AL111" s="132"/>
      <c r="AM111" s="116">
        <v>0</v>
      </c>
      <c r="AN111" s="117"/>
      <c r="AO111" s="133"/>
      <c r="AP111" s="96">
        <v>200</v>
      </c>
      <c r="AQ111" s="97"/>
      <c r="AR111" s="98"/>
      <c r="AS111" s="152">
        <f t="shared" si="19"/>
        <v>200</v>
      </c>
      <c r="AT111" s="129"/>
      <c r="AU111" s="153"/>
      <c r="AV111" s="154"/>
      <c r="AW111" s="155"/>
      <c r="AX111" s="156"/>
      <c r="AY111" s="152"/>
      <c r="AZ111" s="129"/>
      <c r="BA111" s="129"/>
      <c r="BB111" s="121"/>
      <c r="BC111" s="128">
        <f t="shared" si="20"/>
        <v>200</v>
      </c>
      <c r="BD111" s="129"/>
      <c r="BE111" s="129"/>
      <c r="BF111" s="129"/>
      <c r="BG111" s="12" t="s">
        <v>107</v>
      </c>
      <c r="BH111" s="13"/>
      <c r="BI111" s="14">
        <f t="shared" si="8"/>
        <v>0</v>
      </c>
    </row>
    <row r="112" spans="2:61" s="4" customFormat="1" ht="26.1" customHeight="1" thickBot="1" x14ac:dyDescent="0.3">
      <c r="B112" s="77">
        <v>106</v>
      </c>
      <c r="C112" s="77"/>
      <c r="D112" s="77"/>
      <c r="E112" s="78" t="s">
        <v>56</v>
      </c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0"/>
      <c r="S112" s="142"/>
      <c r="T112" s="143"/>
      <c r="U112" s="144"/>
      <c r="V112" s="145" t="s">
        <v>0</v>
      </c>
      <c r="W112" s="79"/>
      <c r="X112" s="80"/>
      <c r="Y112" s="142"/>
      <c r="Z112" s="143"/>
      <c r="AA112" s="146"/>
      <c r="AB112" s="88" t="s">
        <v>1</v>
      </c>
      <c r="AC112" s="89"/>
      <c r="AD112" s="90"/>
      <c r="AE112" s="130"/>
      <c r="AF112" s="131"/>
      <c r="AG112" s="132"/>
      <c r="AH112" s="130"/>
      <c r="AI112" s="132"/>
      <c r="AJ112" s="130"/>
      <c r="AK112" s="131"/>
      <c r="AL112" s="132"/>
      <c r="AM112" s="116">
        <v>0</v>
      </c>
      <c r="AN112" s="117"/>
      <c r="AO112" s="133"/>
      <c r="AP112" s="96">
        <v>180</v>
      </c>
      <c r="AQ112" s="97"/>
      <c r="AR112" s="98"/>
      <c r="AS112" s="134">
        <f t="shared" si="19"/>
        <v>180</v>
      </c>
      <c r="AT112" s="135"/>
      <c r="AU112" s="136"/>
      <c r="AV112" s="137"/>
      <c r="AW112" s="138"/>
      <c r="AX112" s="139"/>
      <c r="AY112" s="134"/>
      <c r="AZ112" s="135"/>
      <c r="BA112" s="135"/>
      <c r="BB112" s="140"/>
      <c r="BC112" s="141">
        <f t="shared" si="20"/>
        <v>180</v>
      </c>
      <c r="BD112" s="135"/>
      <c r="BE112" s="135"/>
      <c r="BF112" s="135"/>
      <c r="BG112" s="35" t="s">
        <v>107</v>
      </c>
      <c r="BH112" s="13"/>
      <c r="BI112" s="14">
        <f t="shared" si="8"/>
        <v>0</v>
      </c>
    </row>
    <row r="113" spans="2:61" s="4" customFormat="1" ht="26.1" customHeight="1" thickBot="1" x14ac:dyDescent="0.3">
      <c r="B113" s="77">
        <v>107</v>
      </c>
      <c r="C113" s="77"/>
      <c r="D113" s="77"/>
      <c r="E113" s="78" t="s">
        <v>186</v>
      </c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80"/>
      <c r="S113" s="142"/>
      <c r="T113" s="143"/>
      <c r="U113" s="144"/>
      <c r="V113" s="145" t="s">
        <v>0</v>
      </c>
      <c r="W113" s="79"/>
      <c r="X113" s="80"/>
      <c r="Y113" s="142"/>
      <c r="Z113" s="143"/>
      <c r="AA113" s="146"/>
      <c r="AB113" s="88" t="s">
        <v>1</v>
      </c>
      <c r="AC113" s="89"/>
      <c r="AD113" s="90"/>
      <c r="AE113" s="130"/>
      <c r="AF113" s="131"/>
      <c r="AG113" s="132"/>
      <c r="AH113" s="130"/>
      <c r="AI113" s="132"/>
      <c r="AJ113" s="130"/>
      <c r="AK113" s="131"/>
      <c r="AL113" s="132"/>
      <c r="AM113" s="116">
        <v>0</v>
      </c>
      <c r="AN113" s="117"/>
      <c r="AO113" s="133"/>
      <c r="AP113" s="96">
        <v>180</v>
      </c>
      <c r="AQ113" s="97"/>
      <c r="AR113" s="98"/>
      <c r="AS113" s="152">
        <f t="shared" si="19"/>
        <v>180</v>
      </c>
      <c r="AT113" s="129"/>
      <c r="AU113" s="153"/>
      <c r="AV113" s="154"/>
      <c r="AW113" s="155"/>
      <c r="AX113" s="156"/>
      <c r="AY113" s="152"/>
      <c r="AZ113" s="129"/>
      <c r="BA113" s="129"/>
      <c r="BB113" s="121"/>
      <c r="BC113" s="128">
        <f t="shared" si="20"/>
        <v>180</v>
      </c>
      <c r="BD113" s="129"/>
      <c r="BE113" s="129"/>
      <c r="BF113" s="129"/>
      <c r="BG113" s="34" t="s">
        <v>109</v>
      </c>
      <c r="BH113" s="13"/>
      <c r="BI113" s="14">
        <f t="shared" si="8"/>
        <v>0</v>
      </c>
    </row>
    <row r="114" spans="2:61" s="4" customFormat="1" ht="26.1" customHeight="1" thickBot="1" x14ac:dyDescent="0.3">
      <c r="B114" s="77">
        <v>108</v>
      </c>
      <c r="C114" s="77"/>
      <c r="D114" s="77"/>
      <c r="E114" s="78" t="s">
        <v>148</v>
      </c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80"/>
      <c r="S114" s="36"/>
      <c r="T114" s="37"/>
      <c r="U114" s="38"/>
      <c r="V114" s="39"/>
      <c r="W114" s="40"/>
      <c r="X114" s="41"/>
      <c r="Y114" s="36"/>
      <c r="Z114" s="37"/>
      <c r="AA114" s="42"/>
      <c r="AB114" s="88" t="s">
        <v>1</v>
      </c>
      <c r="AC114" s="89"/>
      <c r="AD114" s="90"/>
      <c r="AE114" s="43"/>
      <c r="AF114" s="44"/>
      <c r="AG114" s="45"/>
      <c r="AH114" s="43"/>
      <c r="AI114" s="45"/>
      <c r="AJ114" s="43"/>
      <c r="AK114" s="44"/>
      <c r="AL114" s="45"/>
      <c r="AM114" s="23"/>
      <c r="AN114" s="24"/>
      <c r="AO114" s="46"/>
      <c r="AP114" s="96">
        <v>200</v>
      </c>
      <c r="AQ114" s="97"/>
      <c r="AR114" s="98"/>
      <c r="AS114" s="47"/>
      <c r="AT114" s="33"/>
      <c r="AU114" s="48"/>
      <c r="AV114" s="49"/>
      <c r="AW114" s="50"/>
      <c r="AX114" s="51"/>
      <c r="AY114" s="47"/>
      <c r="AZ114" s="33"/>
      <c r="BA114" s="33"/>
      <c r="BB114" s="25"/>
      <c r="BC114" s="32"/>
      <c r="BD114" s="33"/>
      <c r="BE114" s="33"/>
      <c r="BF114" s="33"/>
      <c r="BG114" s="34" t="s">
        <v>109</v>
      </c>
      <c r="BH114" s="13"/>
      <c r="BI114" s="14">
        <f t="shared" si="8"/>
        <v>0</v>
      </c>
    </row>
    <row r="115" spans="2:61" s="4" customFormat="1" ht="26.1" customHeight="1" thickBot="1" x14ac:dyDescent="0.3">
      <c r="B115" s="77">
        <v>109</v>
      </c>
      <c r="C115" s="77"/>
      <c r="D115" s="77"/>
      <c r="E115" s="78" t="s">
        <v>149</v>
      </c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80"/>
      <c r="S115" s="36"/>
      <c r="T115" s="37"/>
      <c r="U115" s="38"/>
      <c r="V115" s="39"/>
      <c r="W115" s="40"/>
      <c r="X115" s="41"/>
      <c r="Y115" s="36"/>
      <c r="Z115" s="37"/>
      <c r="AA115" s="42"/>
      <c r="AB115" s="88" t="s">
        <v>1</v>
      </c>
      <c r="AC115" s="89"/>
      <c r="AD115" s="90"/>
      <c r="AE115" s="43"/>
      <c r="AF115" s="44"/>
      <c r="AG115" s="45"/>
      <c r="AH115" s="43"/>
      <c r="AI115" s="45"/>
      <c r="AJ115" s="43"/>
      <c r="AK115" s="44"/>
      <c r="AL115" s="45"/>
      <c r="AM115" s="23"/>
      <c r="AN115" s="24"/>
      <c r="AO115" s="46"/>
      <c r="AP115" s="96">
        <v>200</v>
      </c>
      <c r="AQ115" s="97"/>
      <c r="AR115" s="98"/>
      <c r="AS115" s="47"/>
      <c r="AT115" s="33"/>
      <c r="AU115" s="48"/>
      <c r="AV115" s="49"/>
      <c r="AW115" s="50"/>
      <c r="AX115" s="51"/>
      <c r="AY115" s="47"/>
      <c r="AZ115" s="33"/>
      <c r="BA115" s="33"/>
      <c r="BB115" s="25"/>
      <c r="BC115" s="32"/>
      <c r="BD115" s="33"/>
      <c r="BE115" s="33"/>
      <c r="BF115" s="33"/>
      <c r="BG115" s="34" t="s">
        <v>108</v>
      </c>
      <c r="BH115" s="13"/>
      <c r="BI115" s="14">
        <f t="shared" si="8"/>
        <v>0</v>
      </c>
    </row>
    <row r="116" spans="2:61" s="4" customFormat="1" ht="26.1" customHeight="1" thickBot="1" x14ac:dyDescent="0.3">
      <c r="B116" s="77">
        <v>110</v>
      </c>
      <c r="C116" s="77"/>
      <c r="D116" s="77"/>
      <c r="E116" s="78" t="s">
        <v>150</v>
      </c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  <c r="S116" s="36"/>
      <c r="T116" s="37"/>
      <c r="U116" s="38"/>
      <c r="V116" s="39"/>
      <c r="W116" s="40"/>
      <c r="X116" s="41"/>
      <c r="Y116" s="36"/>
      <c r="Z116" s="37"/>
      <c r="AA116" s="42"/>
      <c r="AB116" s="88" t="s">
        <v>1</v>
      </c>
      <c r="AC116" s="89"/>
      <c r="AD116" s="90"/>
      <c r="AE116" s="43"/>
      <c r="AF116" s="44"/>
      <c r="AG116" s="45"/>
      <c r="AH116" s="43"/>
      <c r="AI116" s="45"/>
      <c r="AJ116" s="43"/>
      <c r="AK116" s="44"/>
      <c r="AL116" s="45"/>
      <c r="AM116" s="23"/>
      <c r="AN116" s="24"/>
      <c r="AO116" s="46"/>
      <c r="AP116" s="96">
        <v>200</v>
      </c>
      <c r="AQ116" s="97"/>
      <c r="AR116" s="98"/>
      <c r="AS116" s="47"/>
      <c r="AT116" s="33"/>
      <c r="AU116" s="48"/>
      <c r="AV116" s="49"/>
      <c r="AW116" s="50"/>
      <c r="AX116" s="51"/>
      <c r="AY116" s="47"/>
      <c r="AZ116" s="33"/>
      <c r="BA116" s="33"/>
      <c r="BB116" s="25"/>
      <c r="BC116" s="32"/>
      <c r="BD116" s="33"/>
      <c r="BE116" s="33"/>
      <c r="BF116" s="33"/>
      <c r="BG116" s="34" t="s">
        <v>109</v>
      </c>
      <c r="BH116" s="13"/>
      <c r="BI116" s="14">
        <f t="shared" si="8"/>
        <v>0</v>
      </c>
    </row>
    <row r="117" spans="2:61" s="4" customFormat="1" ht="26.1" customHeight="1" thickBot="1" x14ac:dyDescent="0.3">
      <c r="B117" s="77">
        <v>111</v>
      </c>
      <c r="C117" s="77"/>
      <c r="D117" s="77"/>
      <c r="E117" s="78" t="s">
        <v>151</v>
      </c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80"/>
      <c r="S117" s="142"/>
      <c r="T117" s="143"/>
      <c r="U117" s="144"/>
      <c r="V117" s="145" t="s">
        <v>0</v>
      </c>
      <c r="W117" s="79"/>
      <c r="X117" s="80"/>
      <c r="Y117" s="142"/>
      <c r="Z117" s="143"/>
      <c r="AA117" s="146"/>
      <c r="AB117" s="88" t="s">
        <v>92</v>
      </c>
      <c r="AC117" s="89"/>
      <c r="AD117" s="90"/>
      <c r="AE117" s="130"/>
      <c r="AF117" s="131"/>
      <c r="AG117" s="132"/>
      <c r="AH117" s="130"/>
      <c r="AI117" s="132"/>
      <c r="AJ117" s="130"/>
      <c r="AK117" s="131"/>
      <c r="AL117" s="132"/>
      <c r="AM117" s="116">
        <v>0</v>
      </c>
      <c r="AN117" s="117"/>
      <c r="AO117" s="133"/>
      <c r="AP117" s="96">
        <v>110</v>
      </c>
      <c r="AQ117" s="97"/>
      <c r="AR117" s="98"/>
      <c r="AS117" s="152">
        <f>PRODUCT(AP117,AH117)</f>
        <v>110</v>
      </c>
      <c r="AT117" s="129"/>
      <c r="AU117" s="153"/>
      <c r="AV117" s="154"/>
      <c r="AW117" s="155"/>
      <c r="AX117" s="156"/>
      <c r="AY117" s="152"/>
      <c r="AZ117" s="129"/>
      <c r="BA117" s="129"/>
      <c r="BB117" s="121"/>
      <c r="BC117" s="128">
        <f>AS117</f>
        <v>110</v>
      </c>
      <c r="BD117" s="129"/>
      <c r="BE117" s="129"/>
      <c r="BF117" s="129"/>
      <c r="BG117" s="12" t="s">
        <v>109</v>
      </c>
      <c r="BH117" s="13"/>
      <c r="BI117" s="14">
        <f t="shared" si="8"/>
        <v>0</v>
      </c>
    </row>
    <row r="118" spans="2:61" s="4" customFormat="1" ht="26.1" customHeight="1" thickBot="1" x14ac:dyDescent="0.3">
      <c r="B118" s="77">
        <v>112</v>
      </c>
      <c r="C118" s="77"/>
      <c r="D118" s="77"/>
      <c r="E118" s="78" t="s">
        <v>151</v>
      </c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80"/>
      <c r="S118" s="142"/>
      <c r="T118" s="143"/>
      <c r="U118" s="144"/>
      <c r="V118" s="145" t="s">
        <v>0</v>
      </c>
      <c r="W118" s="79"/>
      <c r="X118" s="80"/>
      <c r="Y118" s="142"/>
      <c r="Z118" s="143"/>
      <c r="AA118" s="146"/>
      <c r="AB118" s="88" t="s">
        <v>128</v>
      </c>
      <c r="AC118" s="89"/>
      <c r="AD118" s="90"/>
      <c r="AE118" s="130"/>
      <c r="AF118" s="131"/>
      <c r="AG118" s="132"/>
      <c r="AH118" s="130"/>
      <c r="AI118" s="132"/>
      <c r="AJ118" s="130"/>
      <c r="AK118" s="131"/>
      <c r="AL118" s="132"/>
      <c r="AM118" s="116">
        <v>0</v>
      </c>
      <c r="AN118" s="117"/>
      <c r="AO118" s="133"/>
      <c r="AP118" s="96">
        <v>180</v>
      </c>
      <c r="AQ118" s="97"/>
      <c r="AR118" s="98"/>
      <c r="AS118" s="152">
        <f>PRODUCT(AP118,AH118)</f>
        <v>180</v>
      </c>
      <c r="AT118" s="129"/>
      <c r="AU118" s="153"/>
      <c r="AV118" s="154"/>
      <c r="AW118" s="155"/>
      <c r="AX118" s="156"/>
      <c r="AY118" s="152"/>
      <c r="AZ118" s="129"/>
      <c r="BA118" s="129"/>
      <c r="BB118" s="121"/>
      <c r="BC118" s="128">
        <f>AS118</f>
        <v>180</v>
      </c>
      <c r="BD118" s="129"/>
      <c r="BE118" s="129"/>
      <c r="BF118" s="129"/>
      <c r="BG118" s="12" t="s">
        <v>109</v>
      </c>
      <c r="BH118" s="13"/>
      <c r="BI118" s="14">
        <f t="shared" si="8"/>
        <v>0</v>
      </c>
    </row>
    <row r="119" spans="2:61" s="4" customFormat="1" ht="26.1" customHeight="1" thickBot="1" x14ac:dyDescent="0.3">
      <c r="B119" s="77">
        <v>113</v>
      </c>
      <c r="C119" s="77"/>
      <c r="D119" s="77"/>
      <c r="E119" s="78" t="s">
        <v>57</v>
      </c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80"/>
      <c r="S119" s="142"/>
      <c r="T119" s="143"/>
      <c r="U119" s="144"/>
      <c r="V119" s="145" t="s">
        <v>0</v>
      </c>
      <c r="W119" s="79"/>
      <c r="X119" s="80"/>
      <c r="Y119" s="142"/>
      <c r="Z119" s="143"/>
      <c r="AA119" s="146"/>
      <c r="AB119" s="88" t="s">
        <v>92</v>
      </c>
      <c r="AC119" s="89"/>
      <c r="AD119" s="90"/>
      <c r="AE119" s="130"/>
      <c r="AF119" s="131"/>
      <c r="AG119" s="132"/>
      <c r="AH119" s="130"/>
      <c r="AI119" s="132"/>
      <c r="AJ119" s="130"/>
      <c r="AK119" s="131"/>
      <c r="AL119" s="132"/>
      <c r="AM119" s="116">
        <v>0</v>
      </c>
      <c r="AN119" s="117"/>
      <c r="AO119" s="133"/>
      <c r="AP119" s="96">
        <v>120</v>
      </c>
      <c r="AQ119" s="97"/>
      <c r="AR119" s="98"/>
      <c r="AS119" s="152">
        <f>PRODUCT(AP119,AH119)</f>
        <v>120</v>
      </c>
      <c r="AT119" s="129"/>
      <c r="AU119" s="153"/>
      <c r="AV119" s="154"/>
      <c r="AW119" s="155"/>
      <c r="AX119" s="156"/>
      <c r="AY119" s="152"/>
      <c r="AZ119" s="129"/>
      <c r="BA119" s="129"/>
      <c r="BB119" s="121"/>
      <c r="BC119" s="128">
        <f>AS119</f>
        <v>120</v>
      </c>
      <c r="BD119" s="129"/>
      <c r="BE119" s="129"/>
      <c r="BF119" s="129"/>
      <c r="BG119" s="12" t="s">
        <v>108</v>
      </c>
      <c r="BH119" s="13"/>
      <c r="BI119" s="14">
        <f t="shared" si="8"/>
        <v>0</v>
      </c>
    </row>
    <row r="120" spans="2:61" s="4" customFormat="1" ht="26.1" customHeight="1" thickBot="1" x14ac:dyDescent="0.3">
      <c r="B120" s="77">
        <v>114</v>
      </c>
      <c r="C120" s="77"/>
      <c r="D120" s="77"/>
      <c r="E120" s="78" t="s">
        <v>58</v>
      </c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80"/>
      <c r="S120" s="36"/>
      <c r="T120" s="37"/>
      <c r="U120" s="38"/>
      <c r="V120" s="39"/>
      <c r="W120" s="40"/>
      <c r="X120" s="41"/>
      <c r="Y120" s="36"/>
      <c r="Z120" s="37"/>
      <c r="AA120" s="42"/>
      <c r="AB120" s="88" t="s">
        <v>123</v>
      </c>
      <c r="AC120" s="89"/>
      <c r="AD120" s="90"/>
      <c r="AE120" s="43"/>
      <c r="AF120" s="44"/>
      <c r="AG120" s="45"/>
      <c r="AH120" s="43"/>
      <c r="AI120" s="45"/>
      <c r="AJ120" s="43"/>
      <c r="AK120" s="44"/>
      <c r="AL120" s="45"/>
      <c r="AM120" s="23"/>
      <c r="AN120" s="24"/>
      <c r="AO120" s="46"/>
      <c r="AP120" s="96">
        <v>25</v>
      </c>
      <c r="AQ120" s="97"/>
      <c r="AR120" s="98"/>
      <c r="AS120" s="47"/>
      <c r="AT120" s="33"/>
      <c r="AU120" s="48"/>
      <c r="AV120" s="49"/>
      <c r="AW120" s="50"/>
      <c r="AX120" s="51"/>
      <c r="AY120" s="47"/>
      <c r="AZ120" s="33"/>
      <c r="BA120" s="33"/>
      <c r="BB120" s="25"/>
      <c r="BC120" s="32"/>
      <c r="BD120" s="33"/>
      <c r="BE120" s="33"/>
      <c r="BF120" s="33"/>
      <c r="BG120" s="12" t="s">
        <v>108</v>
      </c>
      <c r="BH120" s="13"/>
      <c r="BI120" s="14">
        <f t="shared" si="8"/>
        <v>0</v>
      </c>
    </row>
    <row r="121" spans="2:61" s="4" customFormat="1" ht="26.1" customHeight="1" thickBot="1" x14ac:dyDescent="0.3">
      <c r="B121" s="77">
        <v>115</v>
      </c>
      <c r="C121" s="77"/>
      <c r="D121" s="77"/>
      <c r="E121" s="78" t="s">
        <v>58</v>
      </c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80"/>
      <c r="S121" s="36"/>
      <c r="T121" s="37"/>
      <c r="U121" s="38"/>
      <c r="V121" s="39"/>
      <c r="W121" s="40"/>
      <c r="X121" s="41"/>
      <c r="Y121" s="36"/>
      <c r="Z121" s="37"/>
      <c r="AA121" s="42"/>
      <c r="AB121" s="88" t="s">
        <v>92</v>
      </c>
      <c r="AC121" s="89"/>
      <c r="AD121" s="90"/>
      <c r="AE121" s="43"/>
      <c r="AF121" s="44"/>
      <c r="AG121" s="45"/>
      <c r="AH121" s="43"/>
      <c r="AI121" s="45"/>
      <c r="AJ121" s="43"/>
      <c r="AK121" s="44"/>
      <c r="AL121" s="45"/>
      <c r="AM121" s="23"/>
      <c r="AN121" s="24"/>
      <c r="AO121" s="46"/>
      <c r="AP121" s="96">
        <v>110</v>
      </c>
      <c r="AQ121" s="97"/>
      <c r="AR121" s="98"/>
      <c r="AS121" s="47"/>
      <c r="AT121" s="33"/>
      <c r="AU121" s="48"/>
      <c r="AV121" s="49"/>
      <c r="AW121" s="50"/>
      <c r="AX121" s="51"/>
      <c r="AY121" s="47"/>
      <c r="AZ121" s="33"/>
      <c r="BA121" s="33"/>
      <c r="BB121" s="25"/>
      <c r="BC121" s="32"/>
      <c r="BD121" s="33"/>
      <c r="BE121" s="33"/>
      <c r="BF121" s="33"/>
      <c r="BG121" s="12" t="s">
        <v>108</v>
      </c>
      <c r="BH121" s="13"/>
      <c r="BI121" s="14">
        <f t="shared" si="8"/>
        <v>0</v>
      </c>
    </row>
    <row r="122" spans="2:61" s="4" customFormat="1" ht="26.1" customHeight="1" thickBot="1" x14ac:dyDescent="0.3">
      <c r="B122" s="77">
        <v>116</v>
      </c>
      <c r="C122" s="77"/>
      <c r="D122" s="77"/>
      <c r="E122" s="78" t="s">
        <v>58</v>
      </c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80"/>
      <c r="S122" s="142"/>
      <c r="T122" s="143"/>
      <c r="U122" s="144"/>
      <c r="V122" s="145" t="s">
        <v>0</v>
      </c>
      <c r="W122" s="79"/>
      <c r="X122" s="80"/>
      <c r="Y122" s="142"/>
      <c r="Z122" s="143"/>
      <c r="AA122" s="146"/>
      <c r="AB122" s="88" t="s">
        <v>1</v>
      </c>
      <c r="AC122" s="89"/>
      <c r="AD122" s="90"/>
      <c r="AE122" s="130"/>
      <c r="AF122" s="131"/>
      <c r="AG122" s="132"/>
      <c r="AH122" s="130"/>
      <c r="AI122" s="132"/>
      <c r="AJ122" s="130"/>
      <c r="AK122" s="131"/>
      <c r="AL122" s="132"/>
      <c r="AM122" s="116">
        <v>0</v>
      </c>
      <c r="AN122" s="117"/>
      <c r="AO122" s="133"/>
      <c r="AP122" s="96">
        <v>180</v>
      </c>
      <c r="AQ122" s="97"/>
      <c r="AR122" s="98"/>
      <c r="AS122" s="152">
        <f t="shared" ref="AS122:AS129" si="21">PRODUCT(AP122,AH122)</f>
        <v>180</v>
      </c>
      <c r="AT122" s="129"/>
      <c r="AU122" s="153"/>
      <c r="AV122" s="154"/>
      <c r="AW122" s="155"/>
      <c r="AX122" s="156"/>
      <c r="AY122" s="152"/>
      <c r="AZ122" s="129"/>
      <c r="BA122" s="129"/>
      <c r="BB122" s="121"/>
      <c r="BC122" s="128">
        <f t="shared" ref="BC122:BC129" si="22">AS122</f>
        <v>180</v>
      </c>
      <c r="BD122" s="129"/>
      <c r="BE122" s="129"/>
      <c r="BF122" s="129"/>
      <c r="BG122" s="12" t="s">
        <v>108</v>
      </c>
      <c r="BH122" s="13"/>
      <c r="BI122" s="14">
        <f t="shared" si="8"/>
        <v>0</v>
      </c>
    </row>
    <row r="123" spans="2:61" s="4" customFormat="1" ht="26.1" customHeight="1" thickBot="1" x14ac:dyDescent="0.3">
      <c r="B123" s="77">
        <v>117</v>
      </c>
      <c r="C123" s="77"/>
      <c r="D123" s="77"/>
      <c r="E123" s="78" t="s">
        <v>152</v>
      </c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80"/>
      <c r="S123" s="142"/>
      <c r="T123" s="143"/>
      <c r="U123" s="144"/>
      <c r="V123" s="145" t="s">
        <v>0</v>
      </c>
      <c r="W123" s="79"/>
      <c r="X123" s="80"/>
      <c r="Y123" s="142"/>
      <c r="Z123" s="143"/>
      <c r="AA123" s="146"/>
      <c r="AB123" s="88" t="s">
        <v>92</v>
      </c>
      <c r="AC123" s="89"/>
      <c r="AD123" s="90"/>
      <c r="AE123" s="130"/>
      <c r="AF123" s="131"/>
      <c r="AG123" s="132"/>
      <c r="AH123" s="130"/>
      <c r="AI123" s="132"/>
      <c r="AJ123" s="130"/>
      <c r="AK123" s="131"/>
      <c r="AL123" s="132"/>
      <c r="AM123" s="116">
        <v>0</v>
      </c>
      <c r="AN123" s="117"/>
      <c r="AO123" s="133"/>
      <c r="AP123" s="96">
        <v>100</v>
      </c>
      <c r="AQ123" s="97"/>
      <c r="AR123" s="98"/>
      <c r="AS123" s="152">
        <f t="shared" si="21"/>
        <v>100</v>
      </c>
      <c r="AT123" s="129"/>
      <c r="AU123" s="153"/>
      <c r="AV123" s="154"/>
      <c r="AW123" s="155"/>
      <c r="AX123" s="156"/>
      <c r="AY123" s="152"/>
      <c r="AZ123" s="129"/>
      <c r="BA123" s="129"/>
      <c r="BB123" s="121"/>
      <c r="BC123" s="128">
        <f t="shared" si="22"/>
        <v>100</v>
      </c>
      <c r="BD123" s="129"/>
      <c r="BE123" s="129"/>
      <c r="BF123" s="129"/>
      <c r="BG123" s="12" t="s">
        <v>108</v>
      </c>
      <c r="BH123" s="13"/>
      <c r="BI123" s="14">
        <f t="shared" si="8"/>
        <v>0</v>
      </c>
    </row>
    <row r="124" spans="2:61" s="4" customFormat="1" ht="26.1" customHeight="1" thickBot="1" x14ac:dyDescent="0.3">
      <c r="B124" s="77">
        <v>118</v>
      </c>
      <c r="C124" s="77"/>
      <c r="D124" s="77"/>
      <c r="E124" s="78" t="s">
        <v>59</v>
      </c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80"/>
      <c r="S124" s="142"/>
      <c r="T124" s="143"/>
      <c r="U124" s="144"/>
      <c r="V124" s="145" t="s">
        <v>0</v>
      </c>
      <c r="W124" s="79"/>
      <c r="X124" s="80"/>
      <c r="Y124" s="142"/>
      <c r="Z124" s="143"/>
      <c r="AA124" s="146"/>
      <c r="AB124" s="88" t="s">
        <v>92</v>
      </c>
      <c r="AC124" s="89"/>
      <c r="AD124" s="90"/>
      <c r="AE124" s="130"/>
      <c r="AF124" s="131"/>
      <c r="AG124" s="132"/>
      <c r="AH124" s="130"/>
      <c r="AI124" s="132"/>
      <c r="AJ124" s="130"/>
      <c r="AK124" s="131"/>
      <c r="AL124" s="132"/>
      <c r="AM124" s="116">
        <v>0</v>
      </c>
      <c r="AN124" s="117"/>
      <c r="AO124" s="133"/>
      <c r="AP124" s="96">
        <v>100</v>
      </c>
      <c r="AQ124" s="97"/>
      <c r="AR124" s="98"/>
      <c r="AS124" s="152">
        <f t="shared" si="21"/>
        <v>100</v>
      </c>
      <c r="AT124" s="129"/>
      <c r="AU124" s="153"/>
      <c r="AV124" s="154"/>
      <c r="AW124" s="155"/>
      <c r="AX124" s="156"/>
      <c r="AY124" s="152"/>
      <c r="AZ124" s="129"/>
      <c r="BA124" s="129"/>
      <c r="BB124" s="121"/>
      <c r="BC124" s="128">
        <f t="shared" si="22"/>
        <v>100</v>
      </c>
      <c r="BD124" s="129"/>
      <c r="BE124" s="129"/>
      <c r="BF124" s="129"/>
      <c r="BG124" s="12" t="s">
        <v>107</v>
      </c>
      <c r="BH124" s="13"/>
      <c r="BI124" s="14">
        <f t="shared" si="8"/>
        <v>0</v>
      </c>
    </row>
    <row r="125" spans="2:61" s="4" customFormat="1" ht="26.1" customHeight="1" thickBot="1" x14ac:dyDescent="0.3">
      <c r="B125" s="77">
        <v>119</v>
      </c>
      <c r="C125" s="77"/>
      <c r="D125" s="77"/>
      <c r="E125" s="78" t="s">
        <v>59</v>
      </c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80"/>
      <c r="S125" s="142"/>
      <c r="T125" s="143"/>
      <c r="U125" s="144"/>
      <c r="V125" s="145" t="s">
        <v>0</v>
      </c>
      <c r="W125" s="79"/>
      <c r="X125" s="80"/>
      <c r="Y125" s="142"/>
      <c r="Z125" s="143"/>
      <c r="AA125" s="146"/>
      <c r="AB125" s="88" t="s">
        <v>1</v>
      </c>
      <c r="AC125" s="89"/>
      <c r="AD125" s="90"/>
      <c r="AE125" s="130"/>
      <c r="AF125" s="131"/>
      <c r="AG125" s="132"/>
      <c r="AH125" s="130"/>
      <c r="AI125" s="132"/>
      <c r="AJ125" s="130"/>
      <c r="AK125" s="131"/>
      <c r="AL125" s="132"/>
      <c r="AM125" s="116">
        <v>0</v>
      </c>
      <c r="AN125" s="117"/>
      <c r="AO125" s="133"/>
      <c r="AP125" s="96">
        <v>180</v>
      </c>
      <c r="AQ125" s="97"/>
      <c r="AR125" s="98"/>
      <c r="AS125" s="152">
        <f t="shared" si="21"/>
        <v>180</v>
      </c>
      <c r="AT125" s="129"/>
      <c r="AU125" s="153"/>
      <c r="AV125" s="154"/>
      <c r="AW125" s="155"/>
      <c r="AX125" s="156"/>
      <c r="AY125" s="152"/>
      <c r="AZ125" s="129"/>
      <c r="BA125" s="129"/>
      <c r="BB125" s="121"/>
      <c r="BC125" s="128">
        <f t="shared" si="22"/>
        <v>180</v>
      </c>
      <c r="BD125" s="129"/>
      <c r="BE125" s="129"/>
      <c r="BF125" s="129"/>
      <c r="BG125" s="12" t="s">
        <v>107</v>
      </c>
      <c r="BH125" s="13"/>
      <c r="BI125" s="14">
        <f t="shared" si="8"/>
        <v>0</v>
      </c>
    </row>
    <row r="126" spans="2:61" s="4" customFormat="1" ht="26.1" customHeight="1" thickBot="1" x14ac:dyDescent="0.3">
      <c r="B126" s="77">
        <v>120</v>
      </c>
      <c r="C126" s="77"/>
      <c r="D126" s="77"/>
      <c r="E126" s="78" t="s">
        <v>193</v>
      </c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80"/>
      <c r="S126" s="142"/>
      <c r="T126" s="143"/>
      <c r="U126" s="144"/>
      <c r="V126" s="145" t="s">
        <v>0</v>
      </c>
      <c r="W126" s="79"/>
      <c r="X126" s="80"/>
      <c r="Y126" s="142"/>
      <c r="Z126" s="143"/>
      <c r="AA126" s="146"/>
      <c r="AB126" s="88" t="s">
        <v>119</v>
      </c>
      <c r="AC126" s="89"/>
      <c r="AD126" s="90"/>
      <c r="AE126" s="130"/>
      <c r="AF126" s="131"/>
      <c r="AG126" s="132"/>
      <c r="AH126" s="130"/>
      <c r="AI126" s="132"/>
      <c r="AJ126" s="130"/>
      <c r="AK126" s="131"/>
      <c r="AL126" s="132"/>
      <c r="AM126" s="116">
        <v>0</v>
      </c>
      <c r="AN126" s="117"/>
      <c r="AO126" s="133"/>
      <c r="AP126" s="96">
        <v>100</v>
      </c>
      <c r="AQ126" s="97"/>
      <c r="AR126" s="98"/>
      <c r="AS126" s="152">
        <f t="shared" si="21"/>
        <v>100</v>
      </c>
      <c r="AT126" s="129"/>
      <c r="AU126" s="153"/>
      <c r="AV126" s="154"/>
      <c r="AW126" s="155"/>
      <c r="AX126" s="156"/>
      <c r="AY126" s="152"/>
      <c r="AZ126" s="129"/>
      <c r="BA126" s="129"/>
      <c r="BB126" s="121"/>
      <c r="BC126" s="128">
        <f t="shared" si="22"/>
        <v>100</v>
      </c>
      <c r="BD126" s="129"/>
      <c r="BE126" s="129"/>
      <c r="BF126" s="129"/>
      <c r="BG126" s="12" t="s">
        <v>107</v>
      </c>
      <c r="BH126" s="13"/>
      <c r="BI126" s="14">
        <f t="shared" si="8"/>
        <v>0</v>
      </c>
    </row>
    <row r="127" spans="2:61" s="4" customFormat="1" ht="26.1" customHeight="1" thickBot="1" x14ac:dyDescent="0.3">
      <c r="B127" s="77">
        <v>121</v>
      </c>
      <c r="C127" s="77"/>
      <c r="D127" s="77"/>
      <c r="E127" s="78" t="s">
        <v>193</v>
      </c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80"/>
      <c r="S127" s="142"/>
      <c r="T127" s="143"/>
      <c r="U127" s="144"/>
      <c r="V127" s="145" t="s">
        <v>0</v>
      </c>
      <c r="W127" s="79"/>
      <c r="X127" s="80"/>
      <c r="Y127" s="142"/>
      <c r="Z127" s="143"/>
      <c r="AA127" s="146"/>
      <c r="AB127" s="88" t="s">
        <v>1</v>
      </c>
      <c r="AC127" s="89"/>
      <c r="AD127" s="90"/>
      <c r="AE127" s="130"/>
      <c r="AF127" s="131"/>
      <c r="AG127" s="132"/>
      <c r="AH127" s="130"/>
      <c r="AI127" s="132"/>
      <c r="AJ127" s="130"/>
      <c r="AK127" s="131"/>
      <c r="AL127" s="132"/>
      <c r="AM127" s="116">
        <v>0</v>
      </c>
      <c r="AN127" s="117"/>
      <c r="AO127" s="133"/>
      <c r="AP127" s="96">
        <v>180</v>
      </c>
      <c r="AQ127" s="97"/>
      <c r="AR127" s="98"/>
      <c r="AS127" s="152">
        <f t="shared" si="21"/>
        <v>180</v>
      </c>
      <c r="AT127" s="129"/>
      <c r="AU127" s="153"/>
      <c r="AV127" s="154"/>
      <c r="AW127" s="155"/>
      <c r="AX127" s="156"/>
      <c r="AY127" s="152"/>
      <c r="AZ127" s="129"/>
      <c r="BA127" s="129"/>
      <c r="BB127" s="121"/>
      <c r="BC127" s="128">
        <f t="shared" si="22"/>
        <v>180</v>
      </c>
      <c r="BD127" s="129"/>
      <c r="BE127" s="129"/>
      <c r="BF127" s="129"/>
      <c r="BG127" s="12" t="s">
        <v>107</v>
      </c>
      <c r="BH127" s="13"/>
      <c r="BI127" s="14">
        <f t="shared" si="8"/>
        <v>0</v>
      </c>
    </row>
    <row r="128" spans="2:61" s="4" customFormat="1" ht="26.1" customHeight="1" thickBot="1" x14ac:dyDescent="0.3">
      <c r="B128" s="77">
        <v>122</v>
      </c>
      <c r="C128" s="77"/>
      <c r="D128" s="77"/>
      <c r="E128" s="78" t="s">
        <v>164</v>
      </c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80"/>
      <c r="S128" s="142"/>
      <c r="T128" s="143"/>
      <c r="U128" s="144"/>
      <c r="V128" s="145" t="s">
        <v>0</v>
      </c>
      <c r="W128" s="79"/>
      <c r="X128" s="80"/>
      <c r="Y128" s="142"/>
      <c r="Z128" s="143"/>
      <c r="AA128" s="146"/>
      <c r="AB128" s="88" t="s">
        <v>92</v>
      </c>
      <c r="AC128" s="89"/>
      <c r="AD128" s="90"/>
      <c r="AE128" s="130"/>
      <c r="AF128" s="131"/>
      <c r="AG128" s="132"/>
      <c r="AH128" s="130"/>
      <c r="AI128" s="132"/>
      <c r="AJ128" s="130"/>
      <c r="AK128" s="131"/>
      <c r="AL128" s="132"/>
      <c r="AM128" s="116">
        <v>0</v>
      </c>
      <c r="AN128" s="117"/>
      <c r="AO128" s="133"/>
      <c r="AP128" s="96">
        <v>120</v>
      </c>
      <c r="AQ128" s="97"/>
      <c r="AR128" s="98"/>
      <c r="AS128" s="134">
        <f t="shared" si="21"/>
        <v>120</v>
      </c>
      <c r="AT128" s="135"/>
      <c r="AU128" s="136"/>
      <c r="AV128" s="137"/>
      <c r="AW128" s="138"/>
      <c r="AX128" s="139"/>
      <c r="AY128" s="134"/>
      <c r="AZ128" s="135"/>
      <c r="BA128" s="135"/>
      <c r="BB128" s="140"/>
      <c r="BC128" s="141">
        <f t="shared" si="22"/>
        <v>120</v>
      </c>
      <c r="BD128" s="135"/>
      <c r="BE128" s="135"/>
      <c r="BF128" s="135"/>
      <c r="BG128" s="35" t="s">
        <v>107</v>
      </c>
      <c r="BH128" s="13"/>
      <c r="BI128" s="14">
        <f t="shared" si="8"/>
        <v>0</v>
      </c>
    </row>
    <row r="129" spans="2:61" s="4" customFormat="1" ht="26.1" customHeight="1" thickBot="1" x14ac:dyDescent="0.3">
      <c r="B129" s="77">
        <v>123</v>
      </c>
      <c r="C129" s="77"/>
      <c r="D129" s="77"/>
      <c r="E129" s="78" t="s">
        <v>14</v>
      </c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80"/>
      <c r="S129" s="142"/>
      <c r="T129" s="143"/>
      <c r="U129" s="144"/>
      <c r="V129" s="145" t="s">
        <v>0</v>
      </c>
      <c r="W129" s="79"/>
      <c r="X129" s="80"/>
      <c r="Y129" s="142"/>
      <c r="Z129" s="143"/>
      <c r="AA129" s="146"/>
      <c r="AB129" s="88" t="s">
        <v>21</v>
      </c>
      <c r="AC129" s="89"/>
      <c r="AD129" s="90"/>
      <c r="AE129" s="130"/>
      <c r="AF129" s="131"/>
      <c r="AG129" s="132"/>
      <c r="AH129" s="130"/>
      <c r="AI129" s="132"/>
      <c r="AJ129" s="130"/>
      <c r="AK129" s="131"/>
      <c r="AL129" s="132"/>
      <c r="AM129" s="116">
        <v>0</v>
      </c>
      <c r="AN129" s="117"/>
      <c r="AO129" s="133"/>
      <c r="AP129" s="96">
        <v>480</v>
      </c>
      <c r="AQ129" s="97"/>
      <c r="AR129" s="98"/>
      <c r="AS129" s="134">
        <f t="shared" si="21"/>
        <v>480</v>
      </c>
      <c r="AT129" s="135"/>
      <c r="AU129" s="136"/>
      <c r="AV129" s="137"/>
      <c r="AW129" s="138"/>
      <c r="AX129" s="139"/>
      <c r="AY129" s="134"/>
      <c r="AZ129" s="135"/>
      <c r="BA129" s="135"/>
      <c r="BB129" s="140"/>
      <c r="BC129" s="141">
        <f t="shared" si="22"/>
        <v>480</v>
      </c>
      <c r="BD129" s="135"/>
      <c r="BE129" s="135"/>
      <c r="BF129" s="135"/>
      <c r="BG129" s="35" t="s">
        <v>107</v>
      </c>
      <c r="BH129" s="13"/>
      <c r="BI129" s="14">
        <f t="shared" si="8"/>
        <v>0</v>
      </c>
    </row>
    <row r="130" spans="2:61" s="4" customFormat="1" ht="26.1" customHeight="1" thickBot="1" x14ac:dyDescent="0.3">
      <c r="B130" s="77">
        <v>124</v>
      </c>
      <c r="C130" s="77"/>
      <c r="D130" s="77"/>
      <c r="E130" s="78" t="s">
        <v>194</v>
      </c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80"/>
      <c r="S130" s="142"/>
      <c r="T130" s="143"/>
      <c r="U130" s="144"/>
      <c r="V130" s="145" t="s">
        <v>0</v>
      </c>
      <c r="W130" s="79"/>
      <c r="X130" s="80"/>
      <c r="Y130" s="142"/>
      <c r="Z130" s="143"/>
      <c r="AA130" s="146"/>
      <c r="AB130" s="88" t="s">
        <v>92</v>
      </c>
      <c r="AC130" s="89"/>
      <c r="AD130" s="90"/>
      <c r="AE130" s="130"/>
      <c r="AF130" s="131"/>
      <c r="AG130" s="132"/>
      <c r="AH130" s="130"/>
      <c r="AI130" s="132"/>
      <c r="AJ130" s="130"/>
      <c r="AK130" s="131"/>
      <c r="AL130" s="132"/>
      <c r="AM130" s="116">
        <v>0</v>
      </c>
      <c r="AN130" s="117"/>
      <c r="AO130" s="133"/>
      <c r="AP130" s="96">
        <v>110</v>
      </c>
      <c r="AQ130" s="97"/>
      <c r="AR130" s="98"/>
      <c r="AS130" s="152">
        <f t="shared" ref="AS130:AS141" si="23">PRODUCT(AP130,AH130)</f>
        <v>110</v>
      </c>
      <c r="AT130" s="129"/>
      <c r="AU130" s="153"/>
      <c r="AV130" s="154"/>
      <c r="AW130" s="155"/>
      <c r="AX130" s="156"/>
      <c r="AY130" s="152"/>
      <c r="AZ130" s="129"/>
      <c r="BA130" s="129"/>
      <c r="BB130" s="121"/>
      <c r="BC130" s="128">
        <f t="shared" ref="BC130:BC141" si="24">AS130</f>
        <v>110</v>
      </c>
      <c r="BD130" s="129"/>
      <c r="BE130" s="129"/>
      <c r="BF130" s="129"/>
      <c r="BG130" s="12" t="s">
        <v>93</v>
      </c>
      <c r="BH130" s="13"/>
      <c r="BI130" s="14">
        <f t="shared" si="8"/>
        <v>0</v>
      </c>
    </row>
    <row r="131" spans="2:61" s="4" customFormat="1" ht="26.1" customHeight="1" thickBot="1" x14ac:dyDescent="0.3">
      <c r="B131" s="77">
        <v>125</v>
      </c>
      <c r="C131" s="77"/>
      <c r="D131" s="77"/>
      <c r="E131" s="78" t="s">
        <v>34</v>
      </c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80"/>
      <c r="S131" s="142"/>
      <c r="T131" s="143"/>
      <c r="U131" s="144"/>
      <c r="V131" s="145" t="s">
        <v>0</v>
      </c>
      <c r="W131" s="79"/>
      <c r="X131" s="80"/>
      <c r="Y131" s="142"/>
      <c r="Z131" s="143"/>
      <c r="AA131" s="146"/>
      <c r="AB131" s="88" t="s">
        <v>92</v>
      </c>
      <c r="AC131" s="89"/>
      <c r="AD131" s="90"/>
      <c r="AE131" s="130"/>
      <c r="AF131" s="131"/>
      <c r="AG131" s="132"/>
      <c r="AH131" s="130"/>
      <c r="AI131" s="132"/>
      <c r="AJ131" s="130"/>
      <c r="AK131" s="131"/>
      <c r="AL131" s="132"/>
      <c r="AM131" s="116">
        <v>0</v>
      </c>
      <c r="AN131" s="117"/>
      <c r="AO131" s="133"/>
      <c r="AP131" s="96">
        <v>100</v>
      </c>
      <c r="AQ131" s="97"/>
      <c r="AR131" s="98"/>
      <c r="AS131" s="134">
        <f t="shared" si="23"/>
        <v>100</v>
      </c>
      <c r="AT131" s="135"/>
      <c r="AU131" s="136"/>
      <c r="AV131" s="137"/>
      <c r="AW131" s="138"/>
      <c r="AX131" s="139"/>
      <c r="AY131" s="134"/>
      <c r="AZ131" s="135"/>
      <c r="BA131" s="135"/>
      <c r="BB131" s="140"/>
      <c r="BC131" s="141">
        <f>AS131</f>
        <v>100</v>
      </c>
      <c r="BD131" s="135"/>
      <c r="BE131" s="135"/>
      <c r="BF131" s="135"/>
      <c r="BG131" s="35"/>
      <c r="BH131" s="13"/>
      <c r="BI131" s="14">
        <f t="shared" si="8"/>
        <v>0</v>
      </c>
    </row>
    <row r="132" spans="2:61" s="4" customFormat="1" ht="26.1" customHeight="1" thickBot="1" x14ac:dyDescent="0.3">
      <c r="B132" s="77">
        <v>126</v>
      </c>
      <c r="C132" s="77"/>
      <c r="D132" s="77"/>
      <c r="E132" s="78" t="s">
        <v>34</v>
      </c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80"/>
      <c r="S132" s="142"/>
      <c r="T132" s="143"/>
      <c r="U132" s="144"/>
      <c r="V132" s="145" t="s">
        <v>0</v>
      </c>
      <c r="W132" s="79"/>
      <c r="X132" s="80"/>
      <c r="Y132" s="142"/>
      <c r="Z132" s="143"/>
      <c r="AA132" s="146"/>
      <c r="AB132" s="88" t="s">
        <v>13</v>
      </c>
      <c r="AC132" s="89"/>
      <c r="AD132" s="90"/>
      <c r="AE132" s="130"/>
      <c r="AF132" s="131"/>
      <c r="AG132" s="132"/>
      <c r="AH132" s="130"/>
      <c r="AI132" s="132"/>
      <c r="AJ132" s="130"/>
      <c r="AK132" s="131"/>
      <c r="AL132" s="132"/>
      <c r="AM132" s="116">
        <v>0</v>
      </c>
      <c r="AN132" s="117"/>
      <c r="AO132" s="133"/>
      <c r="AP132" s="96">
        <v>180</v>
      </c>
      <c r="AQ132" s="97"/>
      <c r="AR132" s="98"/>
      <c r="AS132" s="134">
        <f t="shared" si="23"/>
        <v>180</v>
      </c>
      <c r="AT132" s="135"/>
      <c r="AU132" s="136"/>
      <c r="AV132" s="137"/>
      <c r="AW132" s="138"/>
      <c r="AX132" s="139"/>
      <c r="AY132" s="134"/>
      <c r="AZ132" s="135"/>
      <c r="BA132" s="135"/>
      <c r="BB132" s="140"/>
      <c r="BC132" s="141">
        <f t="shared" si="24"/>
        <v>180</v>
      </c>
      <c r="BD132" s="135"/>
      <c r="BE132" s="135"/>
      <c r="BF132" s="135"/>
      <c r="BG132" s="35"/>
      <c r="BH132" s="13"/>
      <c r="BI132" s="14">
        <f t="shared" si="8"/>
        <v>0</v>
      </c>
    </row>
    <row r="133" spans="2:61" s="4" customFormat="1" ht="26.1" customHeight="1" thickBot="1" x14ac:dyDescent="0.3">
      <c r="B133" s="77">
        <v>127</v>
      </c>
      <c r="C133" s="77"/>
      <c r="D133" s="77"/>
      <c r="E133" s="78" t="s">
        <v>167</v>
      </c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80"/>
      <c r="S133" s="142"/>
      <c r="T133" s="143"/>
      <c r="U133" s="144"/>
      <c r="V133" s="145" t="s">
        <v>0</v>
      </c>
      <c r="W133" s="79"/>
      <c r="X133" s="80"/>
      <c r="Y133" s="142"/>
      <c r="Z133" s="143"/>
      <c r="AA133" s="146"/>
      <c r="AB133" s="88" t="s">
        <v>92</v>
      </c>
      <c r="AC133" s="89"/>
      <c r="AD133" s="90"/>
      <c r="AE133" s="130"/>
      <c r="AF133" s="131"/>
      <c r="AG133" s="132"/>
      <c r="AH133" s="130"/>
      <c r="AI133" s="132"/>
      <c r="AJ133" s="130"/>
      <c r="AK133" s="131"/>
      <c r="AL133" s="132"/>
      <c r="AM133" s="116">
        <v>0</v>
      </c>
      <c r="AN133" s="117"/>
      <c r="AO133" s="133"/>
      <c r="AP133" s="96">
        <v>120</v>
      </c>
      <c r="AQ133" s="97"/>
      <c r="AR133" s="98"/>
      <c r="AS133" s="152">
        <f t="shared" ref="AS133" si="25">PRODUCT(AP133,AH133)</f>
        <v>120</v>
      </c>
      <c r="AT133" s="129"/>
      <c r="AU133" s="153"/>
      <c r="AV133" s="154"/>
      <c r="AW133" s="155"/>
      <c r="AX133" s="156"/>
      <c r="AY133" s="152"/>
      <c r="AZ133" s="129"/>
      <c r="BA133" s="129"/>
      <c r="BB133" s="121"/>
      <c r="BC133" s="128">
        <f t="shared" ref="BC133" si="26">AS133</f>
        <v>120</v>
      </c>
      <c r="BD133" s="129"/>
      <c r="BE133" s="129"/>
      <c r="BF133" s="129"/>
      <c r="BG133" s="34" t="s">
        <v>109</v>
      </c>
      <c r="BH133" s="13"/>
      <c r="BI133" s="14">
        <f t="shared" si="8"/>
        <v>0</v>
      </c>
    </row>
    <row r="134" spans="2:61" s="4" customFormat="1" ht="26.1" customHeight="1" thickBot="1" x14ac:dyDescent="0.3">
      <c r="B134" s="77">
        <v>128</v>
      </c>
      <c r="C134" s="77"/>
      <c r="D134" s="77"/>
      <c r="E134" s="78" t="s">
        <v>168</v>
      </c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80"/>
      <c r="S134" s="142"/>
      <c r="T134" s="143"/>
      <c r="U134" s="144"/>
      <c r="V134" s="145" t="s">
        <v>0</v>
      </c>
      <c r="W134" s="79"/>
      <c r="X134" s="80"/>
      <c r="Y134" s="142"/>
      <c r="Z134" s="143"/>
      <c r="AA134" s="146"/>
      <c r="AB134" s="88" t="s">
        <v>2</v>
      </c>
      <c r="AC134" s="89"/>
      <c r="AD134" s="90"/>
      <c r="AE134" s="130"/>
      <c r="AF134" s="131"/>
      <c r="AG134" s="132"/>
      <c r="AH134" s="130"/>
      <c r="AI134" s="132"/>
      <c r="AJ134" s="130"/>
      <c r="AK134" s="131"/>
      <c r="AL134" s="132"/>
      <c r="AM134" s="116">
        <v>0</v>
      </c>
      <c r="AN134" s="117"/>
      <c r="AO134" s="133"/>
      <c r="AP134" s="96">
        <v>80</v>
      </c>
      <c r="AQ134" s="97"/>
      <c r="AR134" s="98"/>
      <c r="AS134" s="152">
        <f t="shared" si="23"/>
        <v>80</v>
      </c>
      <c r="AT134" s="129"/>
      <c r="AU134" s="153"/>
      <c r="AV134" s="154"/>
      <c r="AW134" s="155"/>
      <c r="AX134" s="156"/>
      <c r="AY134" s="152"/>
      <c r="AZ134" s="129"/>
      <c r="BA134" s="129"/>
      <c r="BB134" s="121"/>
      <c r="BC134" s="128">
        <f t="shared" si="24"/>
        <v>80</v>
      </c>
      <c r="BD134" s="129"/>
      <c r="BE134" s="129"/>
      <c r="BF134" s="129"/>
      <c r="BG134" s="34" t="s">
        <v>109</v>
      </c>
      <c r="BH134" s="13"/>
      <c r="BI134" s="14">
        <f t="shared" si="8"/>
        <v>0</v>
      </c>
    </row>
    <row r="135" spans="2:61" s="4" customFormat="1" ht="26.1" customHeight="1" thickBot="1" x14ac:dyDescent="0.3">
      <c r="B135" s="77">
        <v>129</v>
      </c>
      <c r="C135" s="77"/>
      <c r="D135" s="77"/>
      <c r="E135" s="78" t="s">
        <v>170</v>
      </c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80"/>
      <c r="S135" s="142"/>
      <c r="T135" s="143"/>
      <c r="U135" s="144"/>
      <c r="V135" s="145" t="s">
        <v>0</v>
      </c>
      <c r="W135" s="79"/>
      <c r="X135" s="80"/>
      <c r="Y135" s="142"/>
      <c r="Z135" s="143"/>
      <c r="AA135" s="146"/>
      <c r="AB135" s="88" t="s">
        <v>2</v>
      </c>
      <c r="AC135" s="89"/>
      <c r="AD135" s="90"/>
      <c r="AE135" s="130"/>
      <c r="AF135" s="131"/>
      <c r="AG135" s="132"/>
      <c r="AH135" s="130"/>
      <c r="AI135" s="132"/>
      <c r="AJ135" s="130"/>
      <c r="AK135" s="131"/>
      <c r="AL135" s="132"/>
      <c r="AM135" s="116">
        <v>0</v>
      </c>
      <c r="AN135" s="117"/>
      <c r="AO135" s="133"/>
      <c r="AP135" s="96">
        <v>70</v>
      </c>
      <c r="AQ135" s="97"/>
      <c r="AR135" s="98"/>
      <c r="AS135" s="152">
        <f t="shared" ref="AS135" si="27">PRODUCT(AP135,AH135)</f>
        <v>70</v>
      </c>
      <c r="AT135" s="129"/>
      <c r="AU135" s="153"/>
      <c r="AV135" s="154"/>
      <c r="AW135" s="155"/>
      <c r="AX135" s="156"/>
      <c r="AY135" s="152"/>
      <c r="AZ135" s="129"/>
      <c r="BA135" s="129"/>
      <c r="BB135" s="121"/>
      <c r="BC135" s="128">
        <f t="shared" ref="BC135" si="28">AS135</f>
        <v>70</v>
      </c>
      <c r="BD135" s="129"/>
      <c r="BE135" s="129"/>
      <c r="BF135" s="129"/>
      <c r="BG135" s="34" t="s">
        <v>109</v>
      </c>
      <c r="BH135" s="13"/>
      <c r="BI135" s="14">
        <f t="shared" si="8"/>
        <v>0</v>
      </c>
    </row>
    <row r="136" spans="2:61" s="4" customFormat="1" ht="26.1" customHeight="1" thickBot="1" x14ac:dyDescent="0.3">
      <c r="B136" s="77">
        <v>130</v>
      </c>
      <c r="C136" s="77"/>
      <c r="D136" s="77"/>
      <c r="E136" s="78" t="s">
        <v>169</v>
      </c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80"/>
      <c r="S136" s="142"/>
      <c r="T136" s="143"/>
      <c r="U136" s="144"/>
      <c r="V136" s="145" t="s">
        <v>0</v>
      </c>
      <c r="W136" s="79"/>
      <c r="X136" s="80"/>
      <c r="Y136" s="142"/>
      <c r="Z136" s="143"/>
      <c r="AA136" s="146"/>
      <c r="AB136" s="88" t="s">
        <v>2</v>
      </c>
      <c r="AC136" s="89"/>
      <c r="AD136" s="90"/>
      <c r="AE136" s="130"/>
      <c r="AF136" s="131"/>
      <c r="AG136" s="132"/>
      <c r="AH136" s="130"/>
      <c r="AI136" s="132"/>
      <c r="AJ136" s="130"/>
      <c r="AK136" s="131"/>
      <c r="AL136" s="132"/>
      <c r="AM136" s="116">
        <v>0</v>
      </c>
      <c r="AN136" s="117"/>
      <c r="AO136" s="133"/>
      <c r="AP136" s="96">
        <v>70</v>
      </c>
      <c r="AQ136" s="97"/>
      <c r="AR136" s="98"/>
      <c r="AS136" s="152">
        <f t="shared" si="23"/>
        <v>70</v>
      </c>
      <c r="AT136" s="129"/>
      <c r="AU136" s="153"/>
      <c r="AV136" s="154"/>
      <c r="AW136" s="155"/>
      <c r="AX136" s="156"/>
      <c r="AY136" s="152"/>
      <c r="AZ136" s="129"/>
      <c r="BA136" s="129"/>
      <c r="BB136" s="121"/>
      <c r="BC136" s="128">
        <f t="shared" si="24"/>
        <v>70</v>
      </c>
      <c r="BD136" s="129"/>
      <c r="BE136" s="129"/>
      <c r="BF136" s="129"/>
      <c r="BG136" s="34" t="s">
        <v>109</v>
      </c>
      <c r="BH136" s="13"/>
      <c r="BI136" s="14">
        <f t="shared" si="8"/>
        <v>0</v>
      </c>
    </row>
    <row r="137" spans="2:61" s="4" customFormat="1" ht="26.1" customHeight="1" thickBot="1" x14ac:dyDescent="0.3">
      <c r="B137" s="77">
        <v>131</v>
      </c>
      <c r="C137" s="77"/>
      <c r="D137" s="77"/>
      <c r="E137" s="78" t="s">
        <v>60</v>
      </c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80"/>
      <c r="S137" s="142"/>
      <c r="T137" s="143"/>
      <c r="U137" s="144"/>
      <c r="V137" s="145" t="s">
        <v>0</v>
      </c>
      <c r="W137" s="79"/>
      <c r="X137" s="80"/>
      <c r="Y137" s="142"/>
      <c r="Z137" s="143"/>
      <c r="AA137" s="146"/>
      <c r="AB137" s="88" t="s">
        <v>92</v>
      </c>
      <c r="AC137" s="89"/>
      <c r="AD137" s="90"/>
      <c r="AE137" s="130"/>
      <c r="AF137" s="131"/>
      <c r="AG137" s="132"/>
      <c r="AH137" s="130"/>
      <c r="AI137" s="132"/>
      <c r="AJ137" s="130"/>
      <c r="AK137" s="131"/>
      <c r="AL137" s="132"/>
      <c r="AM137" s="116">
        <v>0</v>
      </c>
      <c r="AN137" s="117"/>
      <c r="AO137" s="133"/>
      <c r="AP137" s="96">
        <v>110</v>
      </c>
      <c r="AQ137" s="97"/>
      <c r="AR137" s="98"/>
      <c r="AS137" s="152">
        <f t="shared" si="23"/>
        <v>110</v>
      </c>
      <c r="AT137" s="129"/>
      <c r="AU137" s="153"/>
      <c r="AV137" s="154"/>
      <c r="AW137" s="155"/>
      <c r="AX137" s="156"/>
      <c r="AY137" s="152"/>
      <c r="AZ137" s="129"/>
      <c r="BA137" s="129"/>
      <c r="BB137" s="121"/>
      <c r="BC137" s="128">
        <f t="shared" si="24"/>
        <v>110</v>
      </c>
      <c r="BD137" s="129"/>
      <c r="BE137" s="129"/>
      <c r="BF137" s="129"/>
      <c r="BG137" s="12" t="s">
        <v>109</v>
      </c>
      <c r="BH137" s="13"/>
      <c r="BI137" s="14">
        <f t="shared" si="8"/>
        <v>0</v>
      </c>
    </row>
    <row r="138" spans="2:61" s="4" customFormat="1" ht="26.1" customHeight="1" thickBot="1" x14ac:dyDescent="0.3">
      <c r="B138" s="77">
        <v>132</v>
      </c>
      <c r="C138" s="77"/>
      <c r="D138" s="77"/>
      <c r="E138" s="78" t="s">
        <v>60</v>
      </c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80"/>
      <c r="S138" s="142"/>
      <c r="T138" s="143"/>
      <c r="U138" s="144"/>
      <c r="V138" s="145" t="s">
        <v>0</v>
      </c>
      <c r="W138" s="79"/>
      <c r="X138" s="80"/>
      <c r="Y138" s="142"/>
      <c r="Z138" s="143"/>
      <c r="AA138" s="146"/>
      <c r="AB138" s="88" t="s">
        <v>1</v>
      </c>
      <c r="AC138" s="89"/>
      <c r="AD138" s="90"/>
      <c r="AE138" s="130"/>
      <c r="AF138" s="131"/>
      <c r="AG138" s="132"/>
      <c r="AH138" s="130"/>
      <c r="AI138" s="132"/>
      <c r="AJ138" s="130"/>
      <c r="AK138" s="131"/>
      <c r="AL138" s="132"/>
      <c r="AM138" s="116">
        <v>0</v>
      </c>
      <c r="AN138" s="117"/>
      <c r="AO138" s="133"/>
      <c r="AP138" s="96">
        <v>180</v>
      </c>
      <c r="AQ138" s="97"/>
      <c r="AR138" s="98"/>
      <c r="AS138" s="152">
        <f t="shared" si="23"/>
        <v>180</v>
      </c>
      <c r="AT138" s="129"/>
      <c r="AU138" s="153"/>
      <c r="AV138" s="154"/>
      <c r="AW138" s="155"/>
      <c r="AX138" s="156"/>
      <c r="AY138" s="152"/>
      <c r="AZ138" s="129"/>
      <c r="BA138" s="129"/>
      <c r="BB138" s="121"/>
      <c r="BC138" s="128">
        <f>AS138</f>
        <v>180</v>
      </c>
      <c r="BD138" s="129"/>
      <c r="BE138" s="129"/>
      <c r="BF138" s="129"/>
      <c r="BG138" s="12" t="s">
        <v>109</v>
      </c>
      <c r="BH138" s="13"/>
      <c r="BI138" s="14">
        <f t="shared" si="8"/>
        <v>0</v>
      </c>
    </row>
    <row r="139" spans="2:61" s="4" customFormat="1" ht="26.1" customHeight="1" thickBot="1" x14ac:dyDescent="0.3">
      <c r="B139" s="77">
        <v>133</v>
      </c>
      <c r="C139" s="77"/>
      <c r="D139" s="77"/>
      <c r="E139" s="78" t="s">
        <v>202</v>
      </c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80"/>
      <c r="S139" s="142"/>
      <c r="T139" s="143"/>
      <c r="U139" s="144"/>
      <c r="V139" s="145" t="s">
        <v>0</v>
      </c>
      <c r="W139" s="79"/>
      <c r="X139" s="80"/>
      <c r="Y139" s="142"/>
      <c r="Z139" s="143"/>
      <c r="AA139" s="146"/>
      <c r="AB139" s="88" t="s">
        <v>92</v>
      </c>
      <c r="AC139" s="89"/>
      <c r="AD139" s="90"/>
      <c r="AE139" s="130"/>
      <c r="AF139" s="131"/>
      <c r="AG139" s="132"/>
      <c r="AH139" s="130"/>
      <c r="AI139" s="132"/>
      <c r="AJ139" s="130"/>
      <c r="AK139" s="131"/>
      <c r="AL139" s="132"/>
      <c r="AM139" s="116">
        <v>0</v>
      </c>
      <c r="AN139" s="117"/>
      <c r="AO139" s="133"/>
      <c r="AP139" s="96">
        <v>110</v>
      </c>
      <c r="AQ139" s="97"/>
      <c r="AR139" s="98"/>
      <c r="AS139" s="152">
        <f t="shared" si="23"/>
        <v>110</v>
      </c>
      <c r="AT139" s="129"/>
      <c r="AU139" s="153"/>
      <c r="AV139" s="154"/>
      <c r="AW139" s="155"/>
      <c r="AX139" s="156"/>
      <c r="AY139" s="152"/>
      <c r="AZ139" s="129"/>
      <c r="BA139" s="129"/>
      <c r="BB139" s="121"/>
      <c r="BC139" s="128">
        <f t="shared" si="24"/>
        <v>110</v>
      </c>
      <c r="BD139" s="129"/>
      <c r="BE139" s="129"/>
      <c r="BF139" s="129"/>
      <c r="BG139" s="12" t="s">
        <v>108</v>
      </c>
      <c r="BH139" s="13"/>
      <c r="BI139" s="14">
        <f t="shared" ref="BI139:BI202" si="29">AP139*BH139</f>
        <v>0</v>
      </c>
    </row>
    <row r="140" spans="2:61" s="4" customFormat="1" ht="26.1" customHeight="1" thickBot="1" x14ac:dyDescent="0.3">
      <c r="B140" s="77">
        <v>134</v>
      </c>
      <c r="C140" s="77"/>
      <c r="D140" s="77"/>
      <c r="E140" s="78" t="s">
        <v>61</v>
      </c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80"/>
      <c r="S140" s="142"/>
      <c r="T140" s="143"/>
      <c r="U140" s="144"/>
      <c r="V140" s="145" t="s">
        <v>0</v>
      </c>
      <c r="W140" s="79"/>
      <c r="X140" s="80"/>
      <c r="Y140" s="142"/>
      <c r="Z140" s="143"/>
      <c r="AA140" s="146"/>
      <c r="AB140" s="88" t="s">
        <v>2</v>
      </c>
      <c r="AC140" s="89"/>
      <c r="AD140" s="90"/>
      <c r="AE140" s="130"/>
      <c r="AF140" s="131"/>
      <c r="AG140" s="132"/>
      <c r="AH140" s="130"/>
      <c r="AI140" s="132"/>
      <c r="AJ140" s="130"/>
      <c r="AK140" s="131"/>
      <c r="AL140" s="132"/>
      <c r="AM140" s="116">
        <v>0</v>
      </c>
      <c r="AN140" s="117"/>
      <c r="AO140" s="133"/>
      <c r="AP140" s="96">
        <v>70</v>
      </c>
      <c r="AQ140" s="97"/>
      <c r="AR140" s="98"/>
      <c r="AS140" s="134">
        <f t="shared" si="23"/>
        <v>70</v>
      </c>
      <c r="AT140" s="135"/>
      <c r="AU140" s="136"/>
      <c r="AV140" s="137"/>
      <c r="AW140" s="138"/>
      <c r="AX140" s="139"/>
      <c r="AY140" s="134"/>
      <c r="AZ140" s="135"/>
      <c r="BA140" s="135"/>
      <c r="BB140" s="140"/>
      <c r="BC140" s="141">
        <f t="shared" si="24"/>
        <v>70</v>
      </c>
      <c r="BD140" s="135"/>
      <c r="BE140" s="135"/>
      <c r="BF140" s="135"/>
      <c r="BG140" s="35" t="s">
        <v>107</v>
      </c>
      <c r="BH140" s="13"/>
      <c r="BI140" s="14">
        <f t="shared" si="29"/>
        <v>0</v>
      </c>
    </row>
    <row r="141" spans="2:61" s="4" customFormat="1" ht="26.1" customHeight="1" thickBot="1" x14ac:dyDescent="0.3">
      <c r="B141" s="77">
        <v>135</v>
      </c>
      <c r="C141" s="77"/>
      <c r="D141" s="77"/>
      <c r="E141" s="78" t="s">
        <v>94</v>
      </c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80"/>
      <c r="S141" s="142"/>
      <c r="T141" s="143"/>
      <c r="U141" s="144"/>
      <c r="V141" s="145" t="s">
        <v>0</v>
      </c>
      <c r="W141" s="79"/>
      <c r="X141" s="80"/>
      <c r="Y141" s="142"/>
      <c r="Z141" s="143"/>
      <c r="AA141" s="146"/>
      <c r="AB141" s="88" t="s">
        <v>1</v>
      </c>
      <c r="AC141" s="89"/>
      <c r="AD141" s="90"/>
      <c r="AE141" s="130"/>
      <c r="AF141" s="131"/>
      <c r="AG141" s="132"/>
      <c r="AH141" s="130"/>
      <c r="AI141" s="132"/>
      <c r="AJ141" s="130"/>
      <c r="AK141" s="131"/>
      <c r="AL141" s="132"/>
      <c r="AM141" s="116">
        <v>0</v>
      </c>
      <c r="AN141" s="117"/>
      <c r="AO141" s="133"/>
      <c r="AP141" s="96">
        <v>180</v>
      </c>
      <c r="AQ141" s="97"/>
      <c r="AR141" s="98"/>
      <c r="AS141" s="152">
        <f t="shared" si="23"/>
        <v>180</v>
      </c>
      <c r="AT141" s="129"/>
      <c r="AU141" s="153"/>
      <c r="AV141" s="154"/>
      <c r="AW141" s="155"/>
      <c r="AX141" s="156"/>
      <c r="AY141" s="152"/>
      <c r="AZ141" s="129"/>
      <c r="BA141" s="129"/>
      <c r="BB141" s="121"/>
      <c r="BC141" s="128">
        <f t="shared" si="24"/>
        <v>180</v>
      </c>
      <c r="BD141" s="129"/>
      <c r="BE141" s="129"/>
      <c r="BF141" s="129"/>
      <c r="BG141" s="12" t="s">
        <v>109</v>
      </c>
      <c r="BH141" s="13"/>
      <c r="BI141" s="14">
        <f t="shared" si="29"/>
        <v>0</v>
      </c>
    </row>
    <row r="142" spans="2:61" s="4" customFormat="1" ht="26.1" customHeight="1" thickBot="1" x14ac:dyDescent="0.3">
      <c r="B142" s="77">
        <v>136</v>
      </c>
      <c r="C142" s="77"/>
      <c r="D142" s="77"/>
      <c r="E142" s="78" t="s">
        <v>96</v>
      </c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80"/>
      <c r="S142" s="36"/>
      <c r="T142" s="37"/>
      <c r="U142" s="38"/>
      <c r="V142" s="39"/>
      <c r="W142" s="40"/>
      <c r="X142" s="41"/>
      <c r="Y142" s="36"/>
      <c r="Z142" s="37"/>
      <c r="AA142" s="42"/>
      <c r="AB142" s="88" t="s">
        <v>2</v>
      </c>
      <c r="AC142" s="89"/>
      <c r="AD142" s="90"/>
      <c r="AE142" s="43"/>
      <c r="AF142" s="44"/>
      <c r="AG142" s="45"/>
      <c r="AH142" s="43"/>
      <c r="AI142" s="45"/>
      <c r="AJ142" s="43"/>
      <c r="AK142" s="44"/>
      <c r="AL142" s="45"/>
      <c r="AM142" s="23"/>
      <c r="AN142" s="24"/>
      <c r="AO142" s="46"/>
      <c r="AP142" s="96">
        <v>90</v>
      </c>
      <c r="AQ142" s="97"/>
      <c r="AR142" s="98"/>
      <c r="AS142" s="47"/>
      <c r="AT142" s="33"/>
      <c r="AU142" s="48"/>
      <c r="AV142" s="49"/>
      <c r="AW142" s="50"/>
      <c r="AX142" s="51"/>
      <c r="AY142" s="47"/>
      <c r="AZ142" s="33"/>
      <c r="BA142" s="33"/>
      <c r="BB142" s="25"/>
      <c r="BC142" s="32"/>
      <c r="BD142" s="33"/>
      <c r="BE142" s="33"/>
      <c r="BF142" s="33"/>
      <c r="BG142" s="12" t="s">
        <v>107</v>
      </c>
      <c r="BH142" s="13"/>
      <c r="BI142" s="14">
        <f t="shared" si="29"/>
        <v>0</v>
      </c>
    </row>
    <row r="143" spans="2:61" s="4" customFormat="1" ht="26.1" customHeight="1" thickBot="1" x14ac:dyDescent="0.3">
      <c r="B143" s="77">
        <v>137</v>
      </c>
      <c r="C143" s="77"/>
      <c r="D143" s="77"/>
      <c r="E143" s="78" t="s">
        <v>114</v>
      </c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80"/>
      <c r="S143" s="36"/>
      <c r="T143" s="37"/>
      <c r="U143" s="38"/>
      <c r="V143" s="39"/>
      <c r="W143" s="40"/>
      <c r="X143" s="41"/>
      <c r="Y143" s="36"/>
      <c r="Z143" s="37"/>
      <c r="AA143" s="42"/>
      <c r="AB143" s="88" t="s">
        <v>123</v>
      </c>
      <c r="AC143" s="89"/>
      <c r="AD143" s="90"/>
      <c r="AE143" s="43"/>
      <c r="AF143" s="44"/>
      <c r="AG143" s="45"/>
      <c r="AH143" s="43"/>
      <c r="AI143" s="45"/>
      <c r="AJ143" s="43"/>
      <c r="AK143" s="44"/>
      <c r="AL143" s="45"/>
      <c r="AM143" s="23"/>
      <c r="AN143" s="24"/>
      <c r="AO143" s="46"/>
      <c r="AP143" s="96">
        <v>25</v>
      </c>
      <c r="AQ143" s="97"/>
      <c r="AR143" s="98"/>
      <c r="AS143" s="47"/>
      <c r="AT143" s="33"/>
      <c r="AU143" s="48"/>
      <c r="AV143" s="49"/>
      <c r="AW143" s="50"/>
      <c r="AX143" s="51"/>
      <c r="AY143" s="47"/>
      <c r="AZ143" s="33"/>
      <c r="BA143" s="33"/>
      <c r="BB143" s="25"/>
      <c r="BC143" s="32"/>
      <c r="BD143" s="33"/>
      <c r="BE143" s="33"/>
      <c r="BF143" s="33"/>
      <c r="BG143" s="12" t="s">
        <v>109</v>
      </c>
      <c r="BH143" s="13"/>
      <c r="BI143" s="14">
        <f t="shared" si="29"/>
        <v>0</v>
      </c>
    </row>
    <row r="144" spans="2:61" s="4" customFormat="1" ht="26.1" customHeight="1" thickBot="1" x14ac:dyDescent="0.3">
      <c r="B144" s="77">
        <v>138</v>
      </c>
      <c r="C144" s="77"/>
      <c r="D144" s="77"/>
      <c r="E144" s="78" t="s">
        <v>114</v>
      </c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80"/>
      <c r="S144" s="36"/>
      <c r="T144" s="37"/>
      <c r="U144" s="38"/>
      <c r="V144" s="39"/>
      <c r="W144" s="40"/>
      <c r="X144" s="41"/>
      <c r="Y144" s="36"/>
      <c r="Z144" s="37"/>
      <c r="AA144" s="42"/>
      <c r="AB144" s="88" t="s">
        <v>2</v>
      </c>
      <c r="AC144" s="89"/>
      <c r="AD144" s="90"/>
      <c r="AE144" s="43"/>
      <c r="AF144" s="44"/>
      <c r="AG144" s="45"/>
      <c r="AH144" s="43"/>
      <c r="AI144" s="45"/>
      <c r="AJ144" s="43"/>
      <c r="AK144" s="44"/>
      <c r="AL144" s="45"/>
      <c r="AM144" s="23"/>
      <c r="AN144" s="24"/>
      <c r="AO144" s="46"/>
      <c r="AP144" s="96">
        <v>90</v>
      </c>
      <c r="AQ144" s="97"/>
      <c r="AR144" s="98"/>
      <c r="AS144" s="47"/>
      <c r="AT144" s="33"/>
      <c r="AU144" s="48"/>
      <c r="AV144" s="49"/>
      <c r="AW144" s="50"/>
      <c r="AX144" s="51"/>
      <c r="AY144" s="47"/>
      <c r="AZ144" s="33"/>
      <c r="BA144" s="33"/>
      <c r="BB144" s="25"/>
      <c r="BC144" s="32"/>
      <c r="BD144" s="33"/>
      <c r="BE144" s="33"/>
      <c r="BF144" s="33"/>
      <c r="BG144" s="12" t="s">
        <v>109</v>
      </c>
      <c r="BH144" s="13"/>
      <c r="BI144" s="14">
        <f t="shared" si="29"/>
        <v>0</v>
      </c>
    </row>
    <row r="145" spans="2:61" s="4" customFormat="1" ht="26.1" customHeight="1" thickBot="1" x14ac:dyDescent="0.3">
      <c r="B145" s="77">
        <v>139</v>
      </c>
      <c r="C145" s="77"/>
      <c r="D145" s="77"/>
      <c r="E145" s="78" t="s">
        <v>62</v>
      </c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80"/>
      <c r="S145" s="142"/>
      <c r="T145" s="143"/>
      <c r="U145" s="144"/>
      <c r="V145" s="145" t="s">
        <v>0</v>
      </c>
      <c r="W145" s="79"/>
      <c r="X145" s="80"/>
      <c r="Y145" s="142"/>
      <c r="Z145" s="143"/>
      <c r="AA145" s="146"/>
      <c r="AB145" s="88" t="s">
        <v>2</v>
      </c>
      <c r="AC145" s="89"/>
      <c r="AD145" s="90"/>
      <c r="AE145" s="130"/>
      <c r="AF145" s="131"/>
      <c r="AG145" s="132"/>
      <c r="AH145" s="130"/>
      <c r="AI145" s="132"/>
      <c r="AJ145" s="130"/>
      <c r="AK145" s="131"/>
      <c r="AL145" s="132"/>
      <c r="AM145" s="116">
        <v>0</v>
      </c>
      <c r="AN145" s="117"/>
      <c r="AO145" s="133"/>
      <c r="AP145" s="96">
        <v>90</v>
      </c>
      <c r="AQ145" s="97"/>
      <c r="AR145" s="98"/>
      <c r="AS145" s="152">
        <f t="shared" ref="AS145:AS150" si="30">PRODUCT(AP145,AH145)</f>
        <v>90</v>
      </c>
      <c r="AT145" s="129"/>
      <c r="AU145" s="153"/>
      <c r="AV145" s="154"/>
      <c r="AW145" s="155"/>
      <c r="AX145" s="156"/>
      <c r="AY145" s="152"/>
      <c r="AZ145" s="129"/>
      <c r="BA145" s="129"/>
      <c r="BB145" s="121"/>
      <c r="BC145" s="128">
        <f t="shared" ref="BC145:BC150" si="31">AS145</f>
        <v>90</v>
      </c>
      <c r="BD145" s="129"/>
      <c r="BE145" s="129"/>
      <c r="BF145" s="129"/>
      <c r="BG145" s="12" t="s">
        <v>93</v>
      </c>
      <c r="BH145" s="13"/>
      <c r="BI145" s="14">
        <f t="shared" si="29"/>
        <v>0</v>
      </c>
    </row>
    <row r="146" spans="2:61" s="4" customFormat="1" ht="26.1" customHeight="1" thickBot="1" x14ac:dyDescent="0.3">
      <c r="B146" s="77">
        <v>140</v>
      </c>
      <c r="C146" s="77"/>
      <c r="D146" s="77"/>
      <c r="E146" s="78" t="s">
        <v>62</v>
      </c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80"/>
      <c r="S146" s="142"/>
      <c r="T146" s="143"/>
      <c r="U146" s="144"/>
      <c r="V146" s="145" t="s">
        <v>0</v>
      </c>
      <c r="W146" s="79"/>
      <c r="X146" s="80"/>
      <c r="Y146" s="142"/>
      <c r="Z146" s="143"/>
      <c r="AA146" s="146"/>
      <c r="AB146" s="88" t="s">
        <v>92</v>
      </c>
      <c r="AC146" s="89"/>
      <c r="AD146" s="90"/>
      <c r="AE146" s="130"/>
      <c r="AF146" s="131"/>
      <c r="AG146" s="132"/>
      <c r="AH146" s="130"/>
      <c r="AI146" s="132"/>
      <c r="AJ146" s="130"/>
      <c r="AK146" s="131"/>
      <c r="AL146" s="132"/>
      <c r="AM146" s="116">
        <v>0</v>
      </c>
      <c r="AN146" s="117"/>
      <c r="AO146" s="133"/>
      <c r="AP146" s="96">
        <v>110</v>
      </c>
      <c r="AQ146" s="97"/>
      <c r="AR146" s="98"/>
      <c r="AS146" s="152">
        <f t="shared" si="30"/>
        <v>110</v>
      </c>
      <c r="AT146" s="129"/>
      <c r="AU146" s="153"/>
      <c r="AV146" s="154"/>
      <c r="AW146" s="155"/>
      <c r="AX146" s="156"/>
      <c r="AY146" s="152"/>
      <c r="AZ146" s="129"/>
      <c r="BA146" s="129"/>
      <c r="BB146" s="121"/>
      <c r="BC146" s="128">
        <f t="shared" si="31"/>
        <v>110</v>
      </c>
      <c r="BD146" s="129"/>
      <c r="BE146" s="129"/>
      <c r="BF146" s="129"/>
      <c r="BG146" s="12" t="s">
        <v>93</v>
      </c>
      <c r="BH146" s="13"/>
      <c r="BI146" s="14">
        <f t="shared" si="29"/>
        <v>0</v>
      </c>
    </row>
    <row r="147" spans="2:61" s="4" customFormat="1" ht="26.1" customHeight="1" thickBot="1" x14ac:dyDescent="0.3">
      <c r="B147" s="77">
        <v>141</v>
      </c>
      <c r="C147" s="77"/>
      <c r="D147" s="77"/>
      <c r="E147" s="78" t="s">
        <v>63</v>
      </c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80"/>
      <c r="S147" s="142"/>
      <c r="T147" s="143"/>
      <c r="U147" s="144"/>
      <c r="V147" s="145" t="s">
        <v>0</v>
      </c>
      <c r="W147" s="79"/>
      <c r="X147" s="80"/>
      <c r="Y147" s="142"/>
      <c r="Z147" s="143"/>
      <c r="AA147" s="146"/>
      <c r="AB147" s="88" t="s">
        <v>2</v>
      </c>
      <c r="AC147" s="89"/>
      <c r="AD147" s="90"/>
      <c r="AE147" s="130"/>
      <c r="AF147" s="131"/>
      <c r="AG147" s="132"/>
      <c r="AH147" s="130"/>
      <c r="AI147" s="132"/>
      <c r="AJ147" s="130"/>
      <c r="AK147" s="131"/>
      <c r="AL147" s="132"/>
      <c r="AM147" s="116">
        <v>0</v>
      </c>
      <c r="AN147" s="117"/>
      <c r="AO147" s="133"/>
      <c r="AP147" s="96">
        <v>90</v>
      </c>
      <c r="AQ147" s="97"/>
      <c r="AR147" s="98"/>
      <c r="AS147" s="152">
        <f t="shared" si="30"/>
        <v>90</v>
      </c>
      <c r="AT147" s="129"/>
      <c r="AU147" s="153"/>
      <c r="AV147" s="154"/>
      <c r="AW147" s="155"/>
      <c r="AX147" s="156"/>
      <c r="AY147" s="152"/>
      <c r="AZ147" s="129"/>
      <c r="BA147" s="129"/>
      <c r="BB147" s="121"/>
      <c r="BC147" s="128">
        <f t="shared" si="31"/>
        <v>90</v>
      </c>
      <c r="BD147" s="129"/>
      <c r="BE147" s="129"/>
      <c r="BF147" s="129"/>
      <c r="BG147" s="12" t="s">
        <v>108</v>
      </c>
      <c r="BH147" s="13"/>
      <c r="BI147" s="14">
        <f t="shared" si="29"/>
        <v>0</v>
      </c>
    </row>
    <row r="148" spans="2:61" s="4" customFormat="1" ht="26.1" customHeight="1" thickBot="1" x14ac:dyDescent="0.3">
      <c r="B148" s="77">
        <v>142</v>
      </c>
      <c r="C148" s="77"/>
      <c r="D148" s="77"/>
      <c r="E148" s="78" t="s">
        <v>63</v>
      </c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80"/>
      <c r="S148" s="142"/>
      <c r="T148" s="143"/>
      <c r="U148" s="144"/>
      <c r="V148" s="145" t="s">
        <v>0</v>
      </c>
      <c r="W148" s="79"/>
      <c r="X148" s="80"/>
      <c r="Y148" s="142"/>
      <c r="Z148" s="143"/>
      <c r="AA148" s="146"/>
      <c r="AB148" s="88" t="s">
        <v>92</v>
      </c>
      <c r="AC148" s="89"/>
      <c r="AD148" s="90"/>
      <c r="AE148" s="130"/>
      <c r="AF148" s="131"/>
      <c r="AG148" s="132"/>
      <c r="AH148" s="130"/>
      <c r="AI148" s="132"/>
      <c r="AJ148" s="130"/>
      <c r="AK148" s="131"/>
      <c r="AL148" s="132"/>
      <c r="AM148" s="116">
        <v>0</v>
      </c>
      <c r="AN148" s="117"/>
      <c r="AO148" s="133"/>
      <c r="AP148" s="96">
        <v>110</v>
      </c>
      <c r="AQ148" s="97"/>
      <c r="AR148" s="98"/>
      <c r="AS148" s="152">
        <f t="shared" si="30"/>
        <v>110</v>
      </c>
      <c r="AT148" s="129"/>
      <c r="AU148" s="153"/>
      <c r="AV148" s="154"/>
      <c r="AW148" s="155"/>
      <c r="AX148" s="156"/>
      <c r="AY148" s="152"/>
      <c r="AZ148" s="129"/>
      <c r="BA148" s="129"/>
      <c r="BB148" s="121"/>
      <c r="BC148" s="128">
        <f t="shared" si="31"/>
        <v>110</v>
      </c>
      <c r="BD148" s="129"/>
      <c r="BE148" s="129"/>
      <c r="BF148" s="129"/>
      <c r="BG148" s="12" t="s">
        <v>108</v>
      </c>
      <c r="BH148" s="13"/>
      <c r="BI148" s="14">
        <f t="shared" si="29"/>
        <v>0</v>
      </c>
    </row>
    <row r="149" spans="2:61" s="4" customFormat="1" ht="26.1" customHeight="1" thickBot="1" x14ac:dyDescent="0.3">
      <c r="B149" s="77">
        <v>143</v>
      </c>
      <c r="C149" s="77"/>
      <c r="D149" s="77"/>
      <c r="E149" s="78" t="s">
        <v>153</v>
      </c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80"/>
      <c r="S149" s="142"/>
      <c r="T149" s="143"/>
      <c r="U149" s="144"/>
      <c r="V149" s="145" t="s">
        <v>0</v>
      </c>
      <c r="W149" s="79"/>
      <c r="X149" s="80"/>
      <c r="Y149" s="142"/>
      <c r="Z149" s="143"/>
      <c r="AA149" s="146"/>
      <c r="AB149" s="88" t="s">
        <v>92</v>
      </c>
      <c r="AC149" s="89"/>
      <c r="AD149" s="90"/>
      <c r="AE149" s="130"/>
      <c r="AF149" s="131"/>
      <c r="AG149" s="132"/>
      <c r="AH149" s="130"/>
      <c r="AI149" s="132"/>
      <c r="AJ149" s="130"/>
      <c r="AK149" s="131"/>
      <c r="AL149" s="132"/>
      <c r="AM149" s="116">
        <v>0</v>
      </c>
      <c r="AN149" s="117"/>
      <c r="AO149" s="133"/>
      <c r="AP149" s="96">
        <v>120</v>
      </c>
      <c r="AQ149" s="97"/>
      <c r="AR149" s="98"/>
      <c r="AS149" s="152">
        <f>PRODUCT(AP149,AH149)</f>
        <v>120</v>
      </c>
      <c r="AT149" s="129"/>
      <c r="AU149" s="153"/>
      <c r="AV149" s="154"/>
      <c r="AW149" s="155"/>
      <c r="AX149" s="156"/>
      <c r="AY149" s="152"/>
      <c r="AZ149" s="129"/>
      <c r="BA149" s="129"/>
      <c r="BB149" s="121"/>
      <c r="BC149" s="128">
        <f>AS149</f>
        <v>120</v>
      </c>
      <c r="BD149" s="129"/>
      <c r="BE149" s="129"/>
      <c r="BF149" s="129"/>
      <c r="BG149" s="12" t="s">
        <v>108</v>
      </c>
      <c r="BH149" s="13"/>
      <c r="BI149" s="14">
        <f t="shared" si="29"/>
        <v>0</v>
      </c>
    </row>
    <row r="150" spans="2:61" s="4" customFormat="1" ht="26.1" customHeight="1" thickBot="1" x14ac:dyDescent="0.3">
      <c r="B150" s="77">
        <v>144</v>
      </c>
      <c r="C150" s="77"/>
      <c r="D150" s="77"/>
      <c r="E150" s="78" t="s">
        <v>153</v>
      </c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80"/>
      <c r="S150" s="142"/>
      <c r="T150" s="143"/>
      <c r="U150" s="144"/>
      <c r="V150" s="145" t="s">
        <v>0</v>
      </c>
      <c r="W150" s="79"/>
      <c r="X150" s="80"/>
      <c r="Y150" s="142"/>
      <c r="Z150" s="143"/>
      <c r="AA150" s="146"/>
      <c r="AB150" s="88" t="s">
        <v>128</v>
      </c>
      <c r="AC150" s="89"/>
      <c r="AD150" s="90"/>
      <c r="AE150" s="130"/>
      <c r="AF150" s="131"/>
      <c r="AG150" s="132"/>
      <c r="AH150" s="130"/>
      <c r="AI150" s="132"/>
      <c r="AJ150" s="130"/>
      <c r="AK150" s="131"/>
      <c r="AL150" s="132"/>
      <c r="AM150" s="116">
        <v>0</v>
      </c>
      <c r="AN150" s="117"/>
      <c r="AO150" s="133"/>
      <c r="AP150" s="96">
        <v>215</v>
      </c>
      <c r="AQ150" s="97"/>
      <c r="AR150" s="98"/>
      <c r="AS150" s="152">
        <f t="shared" si="30"/>
        <v>215</v>
      </c>
      <c r="AT150" s="129"/>
      <c r="AU150" s="153"/>
      <c r="AV150" s="154"/>
      <c r="AW150" s="155"/>
      <c r="AX150" s="156"/>
      <c r="AY150" s="152"/>
      <c r="AZ150" s="129"/>
      <c r="BA150" s="129"/>
      <c r="BB150" s="121"/>
      <c r="BC150" s="128">
        <f t="shared" si="31"/>
        <v>215</v>
      </c>
      <c r="BD150" s="129"/>
      <c r="BE150" s="129"/>
      <c r="BF150" s="129"/>
      <c r="BG150" s="12" t="s">
        <v>108</v>
      </c>
      <c r="BH150" s="13"/>
      <c r="BI150" s="14">
        <f t="shared" si="29"/>
        <v>0</v>
      </c>
    </row>
    <row r="151" spans="2:61" s="4" customFormat="1" ht="26.1" customHeight="1" thickBot="1" x14ac:dyDescent="0.3">
      <c r="B151" s="77">
        <v>145</v>
      </c>
      <c r="C151" s="77"/>
      <c r="D151" s="77"/>
      <c r="E151" s="78" t="s">
        <v>153</v>
      </c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80"/>
      <c r="S151" s="142"/>
      <c r="T151" s="143"/>
      <c r="U151" s="144"/>
      <c r="V151" s="145" t="s">
        <v>0</v>
      </c>
      <c r="W151" s="79"/>
      <c r="X151" s="80"/>
      <c r="Y151" s="142"/>
      <c r="Z151" s="143"/>
      <c r="AA151" s="146"/>
      <c r="AB151" s="88" t="s">
        <v>195</v>
      </c>
      <c r="AC151" s="89"/>
      <c r="AD151" s="90"/>
      <c r="AE151" s="130"/>
      <c r="AF151" s="131"/>
      <c r="AG151" s="132"/>
      <c r="AH151" s="130"/>
      <c r="AI151" s="132"/>
      <c r="AJ151" s="130"/>
      <c r="AK151" s="131"/>
      <c r="AL151" s="132"/>
      <c r="AM151" s="116">
        <v>0</v>
      </c>
      <c r="AN151" s="117"/>
      <c r="AO151" s="133"/>
      <c r="AP151" s="96">
        <v>320</v>
      </c>
      <c r="AQ151" s="97"/>
      <c r="AR151" s="98"/>
      <c r="AS151" s="152">
        <f t="shared" ref="AS151" si="32">PRODUCT(AP151,AH151)</f>
        <v>320</v>
      </c>
      <c r="AT151" s="129"/>
      <c r="AU151" s="153"/>
      <c r="AV151" s="154"/>
      <c r="AW151" s="155"/>
      <c r="AX151" s="156"/>
      <c r="AY151" s="152"/>
      <c r="AZ151" s="129"/>
      <c r="BA151" s="129"/>
      <c r="BB151" s="121"/>
      <c r="BC151" s="128">
        <f t="shared" ref="BC151" si="33">AS151</f>
        <v>320</v>
      </c>
      <c r="BD151" s="129"/>
      <c r="BE151" s="129"/>
      <c r="BF151" s="129"/>
      <c r="BG151" s="12" t="s">
        <v>108</v>
      </c>
      <c r="BH151" s="13"/>
      <c r="BI151" s="14">
        <f t="shared" si="29"/>
        <v>0</v>
      </c>
    </row>
    <row r="152" spans="2:61" s="4" customFormat="1" ht="26.1" customHeight="1" thickBot="1" x14ac:dyDescent="0.3">
      <c r="B152" s="77">
        <v>146</v>
      </c>
      <c r="C152" s="77"/>
      <c r="D152" s="77"/>
      <c r="E152" s="78" t="s">
        <v>64</v>
      </c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80"/>
      <c r="S152" s="142"/>
      <c r="T152" s="143"/>
      <c r="U152" s="144"/>
      <c r="V152" s="145" t="s">
        <v>0</v>
      </c>
      <c r="W152" s="79"/>
      <c r="X152" s="80"/>
      <c r="Y152" s="142"/>
      <c r="Z152" s="143"/>
      <c r="AA152" s="146"/>
      <c r="AB152" s="88" t="s">
        <v>154</v>
      </c>
      <c r="AC152" s="89"/>
      <c r="AD152" s="90"/>
      <c r="AE152" s="130"/>
      <c r="AF152" s="131"/>
      <c r="AG152" s="132"/>
      <c r="AH152" s="130"/>
      <c r="AI152" s="132"/>
      <c r="AJ152" s="130"/>
      <c r="AK152" s="131"/>
      <c r="AL152" s="132"/>
      <c r="AM152" s="116">
        <v>0</v>
      </c>
      <c r="AN152" s="117"/>
      <c r="AO152" s="133"/>
      <c r="AP152" s="96">
        <v>40</v>
      </c>
      <c r="AQ152" s="97"/>
      <c r="AR152" s="98"/>
      <c r="AS152" s="152">
        <f t="shared" ref="AS152:AS155" si="34">PRODUCT(AP152,AH152)</f>
        <v>40</v>
      </c>
      <c r="AT152" s="129"/>
      <c r="AU152" s="153"/>
      <c r="AV152" s="154"/>
      <c r="AW152" s="155"/>
      <c r="AX152" s="156"/>
      <c r="AY152" s="152"/>
      <c r="AZ152" s="129"/>
      <c r="BA152" s="129"/>
      <c r="BB152" s="121"/>
      <c r="BC152" s="128">
        <f t="shared" ref="BC152:BC155" si="35">AS152</f>
        <v>40</v>
      </c>
      <c r="BD152" s="129"/>
      <c r="BE152" s="129"/>
      <c r="BF152" s="129"/>
      <c r="BG152" s="12" t="s">
        <v>109</v>
      </c>
      <c r="BH152" s="13"/>
      <c r="BI152" s="14">
        <f t="shared" si="29"/>
        <v>0</v>
      </c>
    </row>
    <row r="153" spans="2:61" s="4" customFormat="1" ht="26.1" customHeight="1" thickBot="1" x14ac:dyDescent="0.3">
      <c r="B153" s="77">
        <v>147</v>
      </c>
      <c r="C153" s="77"/>
      <c r="D153" s="77"/>
      <c r="E153" s="78" t="s">
        <v>64</v>
      </c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80"/>
      <c r="S153" s="142"/>
      <c r="T153" s="143"/>
      <c r="U153" s="144"/>
      <c r="V153" s="145" t="s">
        <v>0</v>
      </c>
      <c r="W153" s="79"/>
      <c r="X153" s="80"/>
      <c r="Y153" s="142"/>
      <c r="Z153" s="143"/>
      <c r="AA153" s="146"/>
      <c r="AB153" s="88" t="s">
        <v>2</v>
      </c>
      <c r="AC153" s="89"/>
      <c r="AD153" s="90"/>
      <c r="AE153" s="130"/>
      <c r="AF153" s="131"/>
      <c r="AG153" s="132"/>
      <c r="AH153" s="130"/>
      <c r="AI153" s="132"/>
      <c r="AJ153" s="130"/>
      <c r="AK153" s="131"/>
      <c r="AL153" s="132"/>
      <c r="AM153" s="116">
        <v>0</v>
      </c>
      <c r="AN153" s="117"/>
      <c r="AO153" s="133"/>
      <c r="AP153" s="96">
        <v>80</v>
      </c>
      <c r="AQ153" s="97"/>
      <c r="AR153" s="98"/>
      <c r="AS153" s="152">
        <f t="shared" si="34"/>
        <v>80</v>
      </c>
      <c r="AT153" s="129"/>
      <c r="AU153" s="153"/>
      <c r="AV153" s="154"/>
      <c r="AW153" s="155"/>
      <c r="AX153" s="156"/>
      <c r="AY153" s="152"/>
      <c r="AZ153" s="129"/>
      <c r="BA153" s="129"/>
      <c r="BB153" s="121"/>
      <c r="BC153" s="128">
        <f t="shared" si="35"/>
        <v>80</v>
      </c>
      <c r="BD153" s="129"/>
      <c r="BE153" s="129"/>
      <c r="BF153" s="129"/>
      <c r="BG153" s="12" t="s">
        <v>109</v>
      </c>
      <c r="BH153" s="13"/>
      <c r="BI153" s="14">
        <f t="shared" si="29"/>
        <v>0</v>
      </c>
    </row>
    <row r="154" spans="2:61" s="4" customFormat="1" ht="26.1" customHeight="1" thickBot="1" x14ac:dyDescent="0.3">
      <c r="B154" s="77">
        <v>148</v>
      </c>
      <c r="C154" s="77"/>
      <c r="D154" s="77"/>
      <c r="E154" s="78" t="s">
        <v>15</v>
      </c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80"/>
      <c r="S154" s="142"/>
      <c r="T154" s="143"/>
      <c r="U154" s="144"/>
      <c r="V154" s="145" t="s">
        <v>0</v>
      </c>
      <c r="W154" s="79"/>
      <c r="X154" s="80"/>
      <c r="Y154" s="142"/>
      <c r="Z154" s="143"/>
      <c r="AA154" s="146"/>
      <c r="AB154" s="88" t="s">
        <v>2</v>
      </c>
      <c r="AC154" s="89"/>
      <c r="AD154" s="90"/>
      <c r="AE154" s="130"/>
      <c r="AF154" s="131"/>
      <c r="AG154" s="132"/>
      <c r="AH154" s="130"/>
      <c r="AI154" s="132"/>
      <c r="AJ154" s="130"/>
      <c r="AK154" s="131"/>
      <c r="AL154" s="132"/>
      <c r="AM154" s="116">
        <v>0</v>
      </c>
      <c r="AN154" s="117"/>
      <c r="AO154" s="133"/>
      <c r="AP154" s="96">
        <v>80</v>
      </c>
      <c r="AQ154" s="97"/>
      <c r="AR154" s="98"/>
      <c r="AS154" s="134">
        <f t="shared" si="34"/>
        <v>80</v>
      </c>
      <c r="AT154" s="135"/>
      <c r="AU154" s="136"/>
      <c r="AV154" s="137"/>
      <c r="AW154" s="138"/>
      <c r="AX154" s="139"/>
      <c r="AY154" s="134"/>
      <c r="AZ154" s="135"/>
      <c r="BA154" s="135"/>
      <c r="BB154" s="140"/>
      <c r="BC154" s="141">
        <f t="shared" si="35"/>
        <v>80</v>
      </c>
      <c r="BD154" s="135"/>
      <c r="BE154" s="135"/>
      <c r="BF154" s="135"/>
      <c r="BG154" s="35" t="s">
        <v>108</v>
      </c>
      <c r="BH154" s="13"/>
      <c r="BI154" s="14">
        <f t="shared" si="29"/>
        <v>0</v>
      </c>
    </row>
    <row r="155" spans="2:61" s="4" customFormat="1" ht="26.1" customHeight="1" thickBot="1" x14ac:dyDescent="0.3">
      <c r="B155" s="77">
        <v>149</v>
      </c>
      <c r="C155" s="77"/>
      <c r="D155" s="77"/>
      <c r="E155" s="78" t="s">
        <v>16</v>
      </c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80"/>
      <c r="S155" s="142"/>
      <c r="T155" s="143"/>
      <c r="U155" s="144"/>
      <c r="V155" s="145" t="s">
        <v>0</v>
      </c>
      <c r="W155" s="79"/>
      <c r="X155" s="80"/>
      <c r="Y155" s="142"/>
      <c r="Z155" s="143"/>
      <c r="AA155" s="146"/>
      <c r="AB155" s="88" t="s">
        <v>2</v>
      </c>
      <c r="AC155" s="89"/>
      <c r="AD155" s="90"/>
      <c r="AE155" s="130"/>
      <c r="AF155" s="131"/>
      <c r="AG155" s="132"/>
      <c r="AH155" s="130"/>
      <c r="AI155" s="132"/>
      <c r="AJ155" s="130"/>
      <c r="AK155" s="131"/>
      <c r="AL155" s="132"/>
      <c r="AM155" s="116">
        <v>0</v>
      </c>
      <c r="AN155" s="117"/>
      <c r="AO155" s="133"/>
      <c r="AP155" s="96">
        <v>80</v>
      </c>
      <c r="AQ155" s="97"/>
      <c r="AR155" s="98"/>
      <c r="AS155" s="134">
        <f t="shared" si="34"/>
        <v>80</v>
      </c>
      <c r="AT155" s="135"/>
      <c r="AU155" s="136"/>
      <c r="AV155" s="137"/>
      <c r="AW155" s="138"/>
      <c r="AX155" s="139"/>
      <c r="AY155" s="134"/>
      <c r="AZ155" s="135"/>
      <c r="BA155" s="135"/>
      <c r="BB155" s="140"/>
      <c r="BC155" s="141">
        <f t="shared" si="35"/>
        <v>80</v>
      </c>
      <c r="BD155" s="135"/>
      <c r="BE155" s="135"/>
      <c r="BF155" s="135"/>
      <c r="BG155" s="35" t="s">
        <v>108</v>
      </c>
      <c r="BH155" s="13"/>
      <c r="BI155" s="14">
        <f t="shared" si="29"/>
        <v>0</v>
      </c>
    </row>
    <row r="156" spans="2:61" s="4" customFormat="1" ht="26.1" customHeight="1" thickBot="1" x14ac:dyDescent="0.3">
      <c r="B156" s="77">
        <v>150</v>
      </c>
      <c r="C156" s="77"/>
      <c r="D156" s="77"/>
      <c r="E156" s="78" t="s">
        <v>17</v>
      </c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80"/>
      <c r="S156" s="142"/>
      <c r="T156" s="143"/>
      <c r="U156" s="144"/>
      <c r="V156" s="145" t="s">
        <v>0</v>
      </c>
      <c r="W156" s="79"/>
      <c r="X156" s="80"/>
      <c r="Y156" s="142"/>
      <c r="Z156" s="143"/>
      <c r="AA156" s="146"/>
      <c r="AB156" s="88" t="s">
        <v>123</v>
      </c>
      <c r="AC156" s="89"/>
      <c r="AD156" s="90"/>
      <c r="AE156" s="130"/>
      <c r="AF156" s="131"/>
      <c r="AG156" s="132"/>
      <c r="AH156" s="130"/>
      <c r="AI156" s="132"/>
      <c r="AJ156" s="130"/>
      <c r="AK156" s="131"/>
      <c r="AL156" s="132"/>
      <c r="AM156" s="116">
        <v>0</v>
      </c>
      <c r="AN156" s="117"/>
      <c r="AO156" s="133"/>
      <c r="AP156" s="96">
        <v>30</v>
      </c>
      <c r="AQ156" s="97"/>
      <c r="AR156" s="98"/>
      <c r="AS156" s="152">
        <f t="shared" ref="AS156:AS163" si="36">PRODUCT(AP156,AH156)</f>
        <v>30</v>
      </c>
      <c r="AT156" s="129"/>
      <c r="AU156" s="153"/>
      <c r="AV156" s="154"/>
      <c r="AW156" s="155"/>
      <c r="AX156" s="156"/>
      <c r="AY156" s="152"/>
      <c r="AZ156" s="129"/>
      <c r="BA156" s="129"/>
      <c r="BB156" s="121"/>
      <c r="BC156" s="128">
        <f t="shared" ref="BC156:BC163" si="37">AS156</f>
        <v>30</v>
      </c>
      <c r="BD156" s="129"/>
      <c r="BE156" s="129"/>
      <c r="BF156" s="129"/>
      <c r="BG156" s="12" t="s">
        <v>109</v>
      </c>
      <c r="BH156" s="13"/>
      <c r="BI156" s="14">
        <f t="shared" si="29"/>
        <v>0</v>
      </c>
    </row>
    <row r="157" spans="2:61" s="4" customFormat="1" ht="26.1" customHeight="1" thickBot="1" x14ac:dyDescent="0.3">
      <c r="B157" s="77">
        <v>151</v>
      </c>
      <c r="C157" s="77"/>
      <c r="D157" s="77"/>
      <c r="E157" s="78" t="s">
        <v>65</v>
      </c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80"/>
      <c r="S157" s="142"/>
      <c r="T157" s="143"/>
      <c r="U157" s="144"/>
      <c r="V157" s="145" t="s">
        <v>0</v>
      </c>
      <c r="W157" s="79"/>
      <c r="X157" s="80"/>
      <c r="Y157" s="142"/>
      <c r="Z157" s="143"/>
      <c r="AA157" s="146"/>
      <c r="AB157" s="88" t="s">
        <v>2</v>
      </c>
      <c r="AC157" s="89"/>
      <c r="AD157" s="90"/>
      <c r="AE157" s="130"/>
      <c r="AF157" s="131"/>
      <c r="AG157" s="132"/>
      <c r="AH157" s="130"/>
      <c r="AI157" s="132"/>
      <c r="AJ157" s="130"/>
      <c r="AK157" s="131"/>
      <c r="AL157" s="132"/>
      <c r="AM157" s="116">
        <v>0</v>
      </c>
      <c r="AN157" s="117"/>
      <c r="AO157" s="133"/>
      <c r="AP157" s="96">
        <v>80</v>
      </c>
      <c r="AQ157" s="97"/>
      <c r="AR157" s="98"/>
      <c r="AS157" s="152">
        <f t="shared" si="36"/>
        <v>80</v>
      </c>
      <c r="AT157" s="129"/>
      <c r="AU157" s="153"/>
      <c r="AV157" s="154"/>
      <c r="AW157" s="155"/>
      <c r="AX157" s="156"/>
      <c r="AY157" s="152"/>
      <c r="AZ157" s="129"/>
      <c r="BA157" s="129"/>
      <c r="BB157" s="121"/>
      <c r="BC157" s="128">
        <f t="shared" si="37"/>
        <v>80</v>
      </c>
      <c r="BD157" s="129"/>
      <c r="BE157" s="129"/>
      <c r="BF157" s="129"/>
      <c r="BG157" s="12" t="s">
        <v>108</v>
      </c>
      <c r="BH157" s="13"/>
      <c r="BI157" s="14">
        <f t="shared" si="29"/>
        <v>0</v>
      </c>
    </row>
    <row r="158" spans="2:61" s="4" customFormat="1" ht="26.1" customHeight="1" thickBot="1" x14ac:dyDescent="0.3">
      <c r="B158" s="77">
        <v>152</v>
      </c>
      <c r="C158" s="77"/>
      <c r="D158" s="77"/>
      <c r="E158" s="78" t="s">
        <v>18</v>
      </c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80"/>
      <c r="S158" s="142"/>
      <c r="T158" s="143"/>
      <c r="U158" s="144"/>
      <c r="V158" s="145" t="s">
        <v>0</v>
      </c>
      <c r="W158" s="79"/>
      <c r="X158" s="80"/>
      <c r="Y158" s="142"/>
      <c r="Z158" s="143"/>
      <c r="AA158" s="146"/>
      <c r="AB158" s="88" t="s">
        <v>2</v>
      </c>
      <c r="AC158" s="89"/>
      <c r="AD158" s="90"/>
      <c r="AE158" s="130"/>
      <c r="AF158" s="131"/>
      <c r="AG158" s="132"/>
      <c r="AH158" s="130"/>
      <c r="AI158" s="132"/>
      <c r="AJ158" s="130"/>
      <c r="AK158" s="131"/>
      <c r="AL158" s="132"/>
      <c r="AM158" s="116">
        <v>0</v>
      </c>
      <c r="AN158" s="117"/>
      <c r="AO158" s="133"/>
      <c r="AP158" s="96">
        <v>80</v>
      </c>
      <c r="AQ158" s="97"/>
      <c r="AR158" s="98"/>
      <c r="AS158" s="152">
        <f t="shared" si="36"/>
        <v>80</v>
      </c>
      <c r="AT158" s="129"/>
      <c r="AU158" s="153"/>
      <c r="AV158" s="154"/>
      <c r="AW158" s="155"/>
      <c r="AX158" s="156"/>
      <c r="AY158" s="152"/>
      <c r="AZ158" s="129"/>
      <c r="BA158" s="129"/>
      <c r="BB158" s="121"/>
      <c r="BC158" s="128">
        <f t="shared" si="37"/>
        <v>80</v>
      </c>
      <c r="BD158" s="129"/>
      <c r="BE158" s="129"/>
      <c r="BF158" s="129"/>
      <c r="BG158" s="12" t="s">
        <v>108</v>
      </c>
      <c r="BH158" s="13"/>
      <c r="BI158" s="14">
        <f t="shared" si="29"/>
        <v>0</v>
      </c>
    </row>
    <row r="159" spans="2:61" s="4" customFormat="1" ht="26.1" customHeight="1" thickBot="1" x14ac:dyDescent="0.3">
      <c r="B159" s="77">
        <v>153</v>
      </c>
      <c r="C159" s="77"/>
      <c r="D159" s="77"/>
      <c r="E159" s="78" t="s">
        <v>203</v>
      </c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  <c r="S159" s="142"/>
      <c r="T159" s="143"/>
      <c r="U159" s="144"/>
      <c r="V159" s="145" t="s">
        <v>0</v>
      </c>
      <c r="W159" s="79"/>
      <c r="X159" s="80"/>
      <c r="Y159" s="142"/>
      <c r="Z159" s="143"/>
      <c r="AA159" s="146"/>
      <c r="AB159" s="88" t="s">
        <v>123</v>
      </c>
      <c r="AC159" s="89"/>
      <c r="AD159" s="90"/>
      <c r="AE159" s="130"/>
      <c r="AF159" s="131"/>
      <c r="AG159" s="132"/>
      <c r="AH159" s="130"/>
      <c r="AI159" s="132"/>
      <c r="AJ159" s="130"/>
      <c r="AK159" s="131"/>
      <c r="AL159" s="132"/>
      <c r="AM159" s="116">
        <v>0</v>
      </c>
      <c r="AN159" s="117"/>
      <c r="AO159" s="133"/>
      <c r="AP159" s="96">
        <v>40</v>
      </c>
      <c r="AQ159" s="97"/>
      <c r="AR159" s="98"/>
      <c r="AS159" s="152">
        <f t="shared" si="36"/>
        <v>40</v>
      </c>
      <c r="AT159" s="129"/>
      <c r="AU159" s="153"/>
      <c r="AV159" s="154"/>
      <c r="AW159" s="155"/>
      <c r="AX159" s="156"/>
      <c r="AY159" s="152"/>
      <c r="AZ159" s="129"/>
      <c r="BA159" s="129"/>
      <c r="BB159" s="121"/>
      <c r="BC159" s="128">
        <f t="shared" si="37"/>
        <v>40</v>
      </c>
      <c r="BD159" s="129"/>
      <c r="BE159" s="129"/>
      <c r="BF159" s="129"/>
      <c r="BG159" s="12" t="s">
        <v>108</v>
      </c>
      <c r="BH159" s="13"/>
      <c r="BI159" s="14">
        <f t="shared" si="29"/>
        <v>0</v>
      </c>
    </row>
    <row r="160" spans="2:61" s="4" customFormat="1" ht="26.1" customHeight="1" thickBot="1" x14ac:dyDescent="0.3">
      <c r="B160" s="77">
        <v>154</v>
      </c>
      <c r="C160" s="77"/>
      <c r="D160" s="77"/>
      <c r="E160" s="78" t="s">
        <v>67</v>
      </c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80"/>
      <c r="S160" s="142"/>
      <c r="T160" s="143"/>
      <c r="U160" s="144"/>
      <c r="V160" s="145" t="s">
        <v>0</v>
      </c>
      <c r="W160" s="79"/>
      <c r="X160" s="80"/>
      <c r="Y160" s="142"/>
      <c r="Z160" s="143"/>
      <c r="AA160" s="146"/>
      <c r="AB160" s="88" t="s">
        <v>92</v>
      </c>
      <c r="AC160" s="89"/>
      <c r="AD160" s="90"/>
      <c r="AE160" s="130"/>
      <c r="AF160" s="131"/>
      <c r="AG160" s="132"/>
      <c r="AH160" s="130"/>
      <c r="AI160" s="132"/>
      <c r="AJ160" s="130"/>
      <c r="AK160" s="131"/>
      <c r="AL160" s="132"/>
      <c r="AM160" s="116">
        <v>0</v>
      </c>
      <c r="AN160" s="117"/>
      <c r="AO160" s="133"/>
      <c r="AP160" s="96">
        <v>120</v>
      </c>
      <c r="AQ160" s="97"/>
      <c r="AR160" s="98"/>
      <c r="AS160" s="152">
        <f t="shared" si="36"/>
        <v>120</v>
      </c>
      <c r="AT160" s="129"/>
      <c r="AU160" s="153"/>
      <c r="AV160" s="154"/>
      <c r="AW160" s="155"/>
      <c r="AX160" s="156"/>
      <c r="AY160" s="152"/>
      <c r="AZ160" s="129"/>
      <c r="BA160" s="129"/>
      <c r="BB160" s="121"/>
      <c r="BC160" s="128">
        <f>AS160</f>
        <v>120</v>
      </c>
      <c r="BD160" s="129"/>
      <c r="BE160" s="129"/>
      <c r="BF160" s="129"/>
      <c r="BG160" s="12" t="s">
        <v>109</v>
      </c>
      <c r="BH160" s="13"/>
      <c r="BI160" s="14">
        <f t="shared" si="29"/>
        <v>0</v>
      </c>
    </row>
    <row r="161" spans="2:61" s="4" customFormat="1" ht="26.1" customHeight="1" thickBot="1" x14ac:dyDescent="0.3">
      <c r="B161" s="77">
        <v>155</v>
      </c>
      <c r="C161" s="77"/>
      <c r="D161" s="77"/>
      <c r="E161" s="78" t="s">
        <v>67</v>
      </c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80"/>
      <c r="S161" s="142"/>
      <c r="T161" s="143"/>
      <c r="U161" s="144"/>
      <c r="V161" s="145" t="s">
        <v>0</v>
      </c>
      <c r="W161" s="79"/>
      <c r="X161" s="80"/>
      <c r="Y161" s="142"/>
      <c r="Z161" s="143"/>
      <c r="AA161" s="146"/>
      <c r="AB161" s="88" t="s">
        <v>128</v>
      </c>
      <c r="AC161" s="89"/>
      <c r="AD161" s="90"/>
      <c r="AE161" s="130"/>
      <c r="AF161" s="131"/>
      <c r="AG161" s="132"/>
      <c r="AH161" s="130"/>
      <c r="AI161" s="132"/>
      <c r="AJ161" s="130"/>
      <c r="AK161" s="131"/>
      <c r="AL161" s="132"/>
      <c r="AM161" s="116">
        <v>0</v>
      </c>
      <c r="AN161" s="117"/>
      <c r="AO161" s="133"/>
      <c r="AP161" s="96">
        <v>180</v>
      </c>
      <c r="AQ161" s="97"/>
      <c r="AR161" s="98"/>
      <c r="AS161" s="152">
        <f t="shared" si="36"/>
        <v>180</v>
      </c>
      <c r="AT161" s="129"/>
      <c r="AU161" s="153"/>
      <c r="AV161" s="154"/>
      <c r="AW161" s="155"/>
      <c r="AX161" s="156"/>
      <c r="AY161" s="152"/>
      <c r="AZ161" s="129"/>
      <c r="BA161" s="129"/>
      <c r="BB161" s="121"/>
      <c r="BC161" s="128">
        <f t="shared" si="37"/>
        <v>180</v>
      </c>
      <c r="BD161" s="129"/>
      <c r="BE161" s="129"/>
      <c r="BF161" s="129"/>
      <c r="BG161" s="12" t="s">
        <v>109</v>
      </c>
      <c r="BH161" s="13"/>
      <c r="BI161" s="14">
        <f t="shared" si="29"/>
        <v>0</v>
      </c>
    </row>
    <row r="162" spans="2:61" s="4" customFormat="1" ht="26.1" customHeight="1" thickBot="1" x14ac:dyDescent="0.3">
      <c r="B162" s="77">
        <v>156</v>
      </c>
      <c r="C162" s="77"/>
      <c r="D162" s="77"/>
      <c r="E162" s="78" t="s">
        <v>19</v>
      </c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80"/>
      <c r="S162" s="142"/>
      <c r="T162" s="143"/>
      <c r="U162" s="144"/>
      <c r="V162" s="145" t="s">
        <v>0</v>
      </c>
      <c r="W162" s="79"/>
      <c r="X162" s="80"/>
      <c r="Y162" s="142"/>
      <c r="Z162" s="143"/>
      <c r="AA162" s="146"/>
      <c r="AB162" s="88" t="s">
        <v>2</v>
      </c>
      <c r="AC162" s="89"/>
      <c r="AD162" s="90"/>
      <c r="AE162" s="130"/>
      <c r="AF162" s="131"/>
      <c r="AG162" s="132"/>
      <c r="AH162" s="130"/>
      <c r="AI162" s="132"/>
      <c r="AJ162" s="130"/>
      <c r="AK162" s="131"/>
      <c r="AL162" s="132"/>
      <c r="AM162" s="116">
        <v>0</v>
      </c>
      <c r="AN162" s="117"/>
      <c r="AO162" s="133"/>
      <c r="AP162" s="96">
        <v>80</v>
      </c>
      <c r="AQ162" s="97"/>
      <c r="AR162" s="98"/>
      <c r="AS162" s="152">
        <f t="shared" si="36"/>
        <v>80</v>
      </c>
      <c r="AT162" s="129"/>
      <c r="AU162" s="153"/>
      <c r="AV162" s="154"/>
      <c r="AW162" s="155"/>
      <c r="AX162" s="156"/>
      <c r="AY162" s="152"/>
      <c r="AZ162" s="129"/>
      <c r="BA162" s="129"/>
      <c r="BB162" s="121"/>
      <c r="BC162" s="128">
        <f t="shared" si="37"/>
        <v>80</v>
      </c>
      <c r="BD162" s="129"/>
      <c r="BE162" s="129"/>
      <c r="BF162" s="129"/>
      <c r="BG162" s="34" t="s">
        <v>108</v>
      </c>
      <c r="BH162" s="13"/>
      <c r="BI162" s="14">
        <f t="shared" si="29"/>
        <v>0</v>
      </c>
    </row>
    <row r="163" spans="2:61" s="4" customFormat="1" ht="26.1" customHeight="1" thickBot="1" x14ac:dyDescent="0.3">
      <c r="B163" s="77">
        <v>157</v>
      </c>
      <c r="C163" s="77"/>
      <c r="D163" s="77"/>
      <c r="E163" s="78" t="s">
        <v>68</v>
      </c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80"/>
      <c r="S163" s="142"/>
      <c r="T163" s="143"/>
      <c r="U163" s="144"/>
      <c r="V163" s="145" t="s">
        <v>0</v>
      </c>
      <c r="W163" s="79"/>
      <c r="X163" s="80"/>
      <c r="Y163" s="142"/>
      <c r="Z163" s="143"/>
      <c r="AA163" s="146"/>
      <c r="AB163" s="88" t="s">
        <v>92</v>
      </c>
      <c r="AC163" s="89"/>
      <c r="AD163" s="90"/>
      <c r="AE163" s="130"/>
      <c r="AF163" s="131"/>
      <c r="AG163" s="132"/>
      <c r="AH163" s="130"/>
      <c r="AI163" s="132"/>
      <c r="AJ163" s="130"/>
      <c r="AK163" s="131"/>
      <c r="AL163" s="132"/>
      <c r="AM163" s="116">
        <v>0</v>
      </c>
      <c r="AN163" s="117"/>
      <c r="AO163" s="133"/>
      <c r="AP163" s="96">
        <v>110</v>
      </c>
      <c r="AQ163" s="97"/>
      <c r="AR163" s="98"/>
      <c r="AS163" s="152">
        <f t="shared" si="36"/>
        <v>110</v>
      </c>
      <c r="AT163" s="129"/>
      <c r="AU163" s="153"/>
      <c r="AV163" s="154"/>
      <c r="AW163" s="155"/>
      <c r="AX163" s="156"/>
      <c r="AY163" s="152"/>
      <c r="AZ163" s="129"/>
      <c r="BA163" s="129"/>
      <c r="BB163" s="121"/>
      <c r="BC163" s="128">
        <f t="shared" si="37"/>
        <v>110</v>
      </c>
      <c r="BD163" s="129"/>
      <c r="BE163" s="129"/>
      <c r="BF163" s="129"/>
      <c r="BG163" s="12" t="s">
        <v>107</v>
      </c>
      <c r="BH163" s="13"/>
      <c r="BI163" s="14">
        <f t="shared" si="29"/>
        <v>0</v>
      </c>
    </row>
    <row r="164" spans="2:61" s="4" customFormat="1" ht="26.1" customHeight="1" thickBot="1" x14ac:dyDescent="0.3">
      <c r="B164" s="77">
        <v>158</v>
      </c>
      <c r="C164" s="77"/>
      <c r="D164" s="77"/>
      <c r="E164" s="78" t="s">
        <v>115</v>
      </c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80"/>
      <c r="S164" s="36"/>
      <c r="T164" s="37"/>
      <c r="U164" s="38"/>
      <c r="V164" s="39"/>
      <c r="W164" s="40"/>
      <c r="X164" s="41"/>
      <c r="Y164" s="36"/>
      <c r="Z164" s="37"/>
      <c r="AA164" s="42"/>
      <c r="AB164" s="88" t="s">
        <v>92</v>
      </c>
      <c r="AC164" s="89"/>
      <c r="AD164" s="90"/>
      <c r="AE164" s="43"/>
      <c r="AF164" s="44"/>
      <c r="AG164" s="45"/>
      <c r="AH164" s="43"/>
      <c r="AI164" s="45"/>
      <c r="AJ164" s="43"/>
      <c r="AK164" s="44"/>
      <c r="AL164" s="45"/>
      <c r="AM164" s="23"/>
      <c r="AN164" s="24"/>
      <c r="AO164" s="46"/>
      <c r="AP164" s="96">
        <v>110</v>
      </c>
      <c r="AQ164" s="97"/>
      <c r="AR164" s="98"/>
      <c r="AS164" s="47"/>
      <c r="AT164" s="33"/>
      <c r="AU164" s="48"/>
      <c r="AV164" s="49"/>
      <c r="AW164" s="50"/>
      <c r="AX164" s="51"/>
      <c r="AY164" s="47"/>
      <c r="AZ164" s="33"/>
      <c r="BA164" s="33"/>
      <c r="BB164" s="25"/>
      <c r="BC164" s="32"/>
      <c r="BD164" s="33"/>
      <c r="BE164" s="33"/>
      <c r="BF164" s="33"/>
      <c r="BG164" s="12" t="s">
        <v>108</v>
      </c>
      <c r="BH164" s="13"/>
      <c r="BI164" s="14">
        <f t="shared" si="29"/>
        <v>0</v>
      </c>
    </row>
    <row r="165" spans="2:61" s="4" customFormat="1" ht="26.1" customHeight="1" thickBot="1" x14ac:dyDescent="0.3">
      <c r="B165" s="77">
        <v>159</v>
      </c>
      <c r="C165" s="77"/>
      <c r="D165" s="77"/>
      <c r="E165" s="78" t="s">
        <v>66</v>
      </c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80"/>
      <c r="S165" s="142"/>
      <c r="T165" s="143"/>
      <c r="U165" s="144"/>
      <c r="V165" s="145" t="s">
        <v>0</v>
      </c>
      <c r="W165" s="79"/>
      <c r="X165" s="80"/>
      <c r="Y165" s="142"/>
      <c r="Z165" s="143"/>
      <c r="AA165" s="146"/>
      <c r="AB165" s="88" t="s">
        <v>196</v>
      </c>
      <c r="AC165" s="89"/>
      <c r="AD165" s="90"/>
      <c r="AE165" s="130"/>
      <c r="AF165" s="131"/>
      <c r="AG165" s="132"/>
      <c r="AH165" s="130"/>
      <c r="AI165" s="132"/>
      <c r="AJ165" s="130"/>
      <c r="AK165" s="131"/>
      <c r="AL165" s="132"/>
      <c r="AM165" s="116">
        <v>0</v>
      </c>
      <c r="AN165" s="117"/>
      <c r="AO165" s="133"/>
      <c r="AP165" s="96">
        <v>550</v>
      </c>
      <c r="AQ165" s="97"/>
      <c r="AR165" s="98"/>
      <c r="AS165" s="152">
        <f t="shared" ref="AS165:AS173" si="38">PRODUCT(AP165,AH165)</f>
        <v>550</v>
      </c>
      <c r="AT165" s="129"/>
      <c r="AU165" s="153"/>
      <c r="AV165" s="154"/>
      <c r="AW165" s="155"/>
      <c r="AX165" s="156"/>
      <c r="AY165" s="152"/>
      <c r="AZ165" s="129"/>
      <c r="BA165" s="129"/>
      <c r="BB165" s="121"/>
      <c r="BC165" s="128">
        <f t="shared" ref="BC165:BC173" si="39">AS165</f>
        <v>550</v>
      </c>
      <c r="BD165" s="129"/>
      <c r="BE165" s="129"/>
      <c r="BF165" s="129"/>
      <c r="BG165" s="12" t="s">
        <v>107</v>
      </c>
      <c r="BH165" s="13"/>
      <c r="BI165" s="14">
        <f t="shared" si="29"/>
        <v>0</v>
      </c>
    </row>
    <row r="166" spans="2:61" s="4" customFormat="1" ht="26.1" customHeight="1" thickBot="1" x14ac:dyDescent="0.3">
      <c r="B166" s="77">
        <v>160</v>
      </c>
      <c r="C166" s="77"/>
      <c r="D166" s="77"/>
      <c r="E166" s="78" t="s">
        <v>69</v>
      </c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80"/>
      <c r="S166" s="142"/>
      <c r="T166" s="143"/>
      <c r="U166" s="144"/>
      <c r="V166" s="145" t="s">
        <v>0</v>
      </c>
      <c r="W166" s="79"/>
      <c r="X166" s="80"/>
      <c r="Y166" s="142"/>
      <c r="Z166" s="143"/>
      <c r="AA166" s="146"/>
      <c r="AB166" s="88" t="s">
        <v>196</v>
      </c>
      <c r="AC166" s="89"/>
      <c r="AD166" s="90"/>
      <c r="AE166" s="130"/>
      <c r="AF166" s="131"/>
      <c r="AG166" s="132"/>
      <c r="AH166" s="130"/>
      <c r="AI166" s="132"/>
      <c r="AJ166" s="130"/>
      <c r="AK166" s="131"/>
      <c r="AL166" s="132"/>
      <c r="AM166" s="116">
        <v>0</v>
      </c>
      <c r="AN166" s="117"/>
      <c r="AO166" s="133"/>
      <c r="AP166" s="96">
        <v>550</v>
      </c>
      <c r="AQ166" s="97"/>
      <c r="AR166" s="98"/>
      <c r="AS166" s="152">
        <f t="shared" si="38"/>
        <v>550</v>
      </c>
      <c r="AT166" s="129"/>
      <c r="AU166" s="153"/>
      <c r="AV166" s="154"/>
      <c r="AW166" s="155"/>
      <c r="AX166" s="156"/>
      <c r="AY166" s="152"/>
      <c r="AZ166" s="129"/>
      <c r="BA166" s="129"/>
      <c r="BB166" s="121"/>
      <c r="BC166" s="128">
        <f t="shared" si="39"/>
        <v>550</v>
      </c>
      <c r="BD166" s="129"/>
      <c r="BE166" s="129"/>
      <c r="BF166" s="129"/>
      <c r="BG166" s="12" t="s">
        <v>107</v>
      </c>
      <c r="BH166" s="13"/>
      <c r="BI166" s="14">
        <f t="shared" si="29"/>
        <v>0</v>
      </c>
    </row>
    <row r="167" spans="2:61" s="4" customFormat="1" ht="26.1" customHeight="1" thickBot="1" x14ac:dyDescent="0.3">
      <c r="B167" s="77">
        <v>161</v>
      </c>
      <c r="C167" s="77"/>
      <c r="D167" s="77"/>
      <c r="E167" s="78" t="s">
        <v>20</v>
      </c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80"/>
      <c r="S167" s="142"/>
      <c r="T167" s="143"/>
      <c r="U167" s="144"/>
      <c r="V167" s="145" t="s">
        <v>0</v>
      </c>
      <c r="W167" s="79"/>
      <c r="X167" s="80"/>
      <c r="Y167" s="142"/>
      <c r="Z167" s="143"/>
      <c r="AA167" s="146"/>
      <c r="AB167" s="88" t="s">
        <v>196</v>
      </c>
      <c r="AC167" s="89"/>
      <c r="AD167" s="90"/>
      <c r="AE167" s="130"/>
      <c r="AF167" s="131"/>
      <c r="AG167" s="132"/>
      <c r="AH167" s="130"/>
      <c r="AI167" s="132"/>
      <c r="AJ167" s="130"/>
      <c r="AK167" s="131"/>
      <c r="AL167" s="132"/>
      <c r="AM167" s="116">
        <v>0</v>
      </c>
      <c r="AN167" s="117"/>
      <c r="AO167" s="133"/>
      <c r="AP167" s="96">
        <v>550</v>
      </c>
      <c r="AQ167" s="97"/>
      <c r="AR167" s="98"/>
      <c r="AS167" s="152">
        <f t="shared" si="38"/>
        <v>550</v>
      </c>
      <c r="AT167" s="129"/>
      <c r="AU167" s="153"/>
      <c r="AV167" s="154"/>
      <c r="AW167" s="155"/>
      <c r="AX167" s="156"/>
      <c r="AY167" s="152"/>
      <c r="AZ167" s="129"/>
      <c r="BA167" s="129"/>
      <c r="BB167" s="121"/>
      <c r="BC167" s="128">
        <f t="shared" si="39"/>
        <v>550</v>
      </c>
      <c r="BD167" s="129"/>
      <c r="BE167" s="129"/>
      <c r="BF167" s="129"/>
      <c r="BG167" s="12" t="s">
        <v>107</v>
      </c>
      <c r="BH167" s="13"/>
      <c r="BI167" s="14">
        <f t="shared" si="29"/>
        <v>0</v>
      </c>
    </row>
    <row r="168" spans="2:61" s="4" customFormat="1" ht="26.1" customHeight="1" thickBot="1" x14ac:dyDescent="0.3">
      <c r="B168" s="77">
        <v>162</v>
      </c>
      <c r="C168" s="77"/>
      <c r="D168" s="77"/>
      <c r="E168" s="78" t="s">
        <v>23</v>
      </c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80"/>
      <c r="S168" s="142"/>
      <c r="T168" s="143"/>
      <c r="U168" s="144"/>
      <c r="V168" s="145" t="s">
        <v>0</v>
      </c>
      <c r="W168" s="79"/>
      <c r="X168" s="80"/>
      <c r="Y168" s="142"/>
      <c r="Z168" s="143"/>
      <c r="AA168" s="146"/>
      <c r="AB168" s="88" t="s">
        <v>1</v>
      </c>
      <c r="AC168" s="89"/>
      <c r="AD168" s="90"/>
      <c r="AE168" s="130"/>
      <c r="AF168" s="131"/>
      <c r="AG168" s="132"/>
      <c r="AH168" s="130"/>
      <c r="AI168" s="132"/>
      <c r="AJ168" s="130"/>
      <c r="AK168" s="131"/>
      <c r="AL168" s="132"/>
      <c r="AM168" s="116">
        <v>0</v>
      </c>
      <c r="AN168" s="117"/>
      <c r="AO168" s="133"/>
      <c r="AP168" s="96">
        <v>240</v>
      </c>
      <c r="AQ168" s="97"/>
      <c r="AR168" s="98"/>
      <c r="AS168" s="152">
        <f>PRODUCT(AP168,AH168)</f>
        <v>240</v>
      </c>
      <c r="AT168" s="129"/>
      <c r="AU168" s="153"/>
      <c r="AV168" s="154"/>
      <c r="AW168" s="155"/>
      <c r="AX168" s="156"/>
      <c r="AY168" s="152"/>
      <c r="AZ168" s="129"/>
      <c r="BA168" s="129"/>
      <c r="BB168" s="121"/>
      <c r="BC168" s="128">
        <f>AS168</f>
        <v>240</v>
      </c>
      <c r="BD168" s="129"/>
      <c r="BE168" s="129"/>
      <c r="BF168" s="129"/>
      <c r="BG168" s="12" t="s">
        <v>107</v>
      </c>
      <c r="BH168" s="13"/>
      <c r="BI168" s="14">
        <f t="shared" si="29"/>
        <v>0</v>
      </c>
    </row>
    <row r="169" spans="2:61" s="4" customFormat="1" ht="26.1" customHeight="1" thickBot="1" x14ac:dyDescent="0.3">
      <c r="B169" s="77">
        <v>163</v>
      </c>
      <c r="C169" s="77"/>
      <c r="D169" s="77"/>
      <c r="E169" s="78" t="s">
        <v>22</v>
      </c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80"/>
      <c r="S169" s="142"/>
      <c r="T169" s="143"/>
      <c r="U169" s="144"/>
      <c r="V169" s="145" t="s">
        <v>0</v>
      </c>
      <c r="W169" s="79"/>
      <c r="X169" s="80"/>
      <c r="Y169" s="142"/>
      <c r="Z169" s="143"/>
      <c r="AA169" s="146"/>
      <c r="AB169" s="88" t="s">
        <v>1</v>
      </c>
      <c r="AC169" s="89"/>
      <c r="AD169" s="90"/>
      <c r="AE169" s="130"/>
      <c r="AF169" s="131"/>
      <c r="AG169" s="132"/>
      <c r="AH169" s="130"/>
      <c r="AI169" s="132"/>
      <c r="AJ169" s="130"/>
      <c r="AK169" s="131"/>
      <c r="AL169" s="132"/>
      <c r="AM169" s="116">
        <v>0</v>
      </c>
      <c r="AN169" s="117"/>
      <c r="AO169" s="133"/>
      <c r="AP169" s="96">
        <v>240</v>
      </c>
      <c r="AQ169" s="97"/>
      <c r="AR169" s="98"/>
      <c r="AS169" s="152">
        <f t="shared" si="38"/>
        <v>240</v>
      </c>
      <c r="AT169" s="129"/>
      <c r="AU169" s="153"/>
      <c r="AV169" s="154"/>
      <c r="AW169" s="155"/>
      <c r="AX169" s="156"/>
      <c r="AY169" s="152"/>
      <c r="AZ169" s="129"/>
      <c r="BA169" s="129"/>
      <c r="BB169" s="121"/>
      <c r="BC169" s="128">
        <f t="shared" si="39"/>
        <v>240</v>
      </c>
      <c r="BD169" s="129"/>
      <c r="BE169" s="129"/>
      <c r="BF169" s="129"/>
      <c r="BG169" s="12" t="s">
        <v>107</v>
      </c>
      <c r="BH169" s="13"/>
      <c r="BI169" s="14">
        <f t="shared" si="29"/>
        <v>0</v>
      </c>
    </row>
    <row r="170" spans="2:61" s="4" customFormat="1" ht="26.1" customHeight="1" thickBot="1" x14ac:dyDescent="0.3">
      <c r="B170" s="77">
        <v>164</v>
      </c>
      <c r="C170" s="77"/>
      <c r="D170" s="77"/>
      <c r="E170" s="78" t="s">
        <v>166</v>
      </c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80"/>
      <c r="S170" s="142"/>
      <c r="T170" s="143"/>
      <c r="U170" s="144"/>
      <c r="V170" s="145" t="s">
        <v>0</v>
      </c>
      <c r="W170" s="79"/>
      <c r="X170" s="80"/>
      <c r="Y170" s="142"/>
      <c r="Z170" s="143"/>
      <c r="AA170" s="146"/>
      <c r="AB170" s="88" t="s">
        <v>119</v>
      </c>
      <c r="AC170" s="89"/>
      <c r="AD170" s="90"/>
      <c r="AE170" s="130"/>
      <c r="AF170" s="131"/>
      <c r="AG170" s="132"/>
      <c r="AH170" s="130"/>
      <c r="AI170" s="132"/>
      <c r="AJ170" s="130"/>
      <c r="AK170" s="131"/>
      <c r="AL170" s="132"/>
      <c r="AM170" s="116">
        <v>0</v>
      </c>
      <c r="AN170" s="117"/>
      <c r="AO170" s="133"/>
      <c r="AP170" s="96">
        <v>110</v>
      </c>
      <c r="AQ170" s="97"/>
      <c r="AR170" s="98"/>
      <c r="AS170" s="152">
        <f t="shared" ref="AS170" si="40">PRODUCT(AP170,AH170)</f>
        <v>110</v>
      </c>
      <c r="AT170" s="129"/>
      <c r="AU170" s="153"/>
      <c r="AV170" s="154"/>
      <c r="AW170" s="155"/>
      <c r="AX170" s="156"/>
      <c r="AY170" s="152"/>
      <c r="AZ170" s="129"/>
      <c r="BA170" s="129"/>
      <c r="BB170" s="121"/>
      <c r="BC170" s="128">
        <f t="shared" ref="BC170" si="41">AS170</f>
        <v>110</v>
      </c>
      <c r="BD170" s="129"/>
      <c r="BE170" s="129"/>
      <c r="BF170" s="129"/>
      <c r="BG170" s="12" t="s">
        <v>109</v>
      </c>
      <c r="BH170" s="13"/>
      <c r="BI170" s="14">
        <f t="shared" si="29"/>
        <v>0</v>
      </c>
    </row>
    <row r="171" spans="2:61" s="4" customFormat="1" ht="26.1" customHeight="1" thickBot="1" x14ac:dyDescent="0.3">
      <c r="B171" s="77">
        <v>165</v>
      </c>
      <c r="C171" s="77"/>
      <c r="D171" s="77"/>
      <c r="E171" s="78" t="s">
        <v>70</v>
      </c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80"/>
      <c r="S171" s="142"/>
      <c r="T171" s="143"/>
      <c r="U171" s="144"/>
      <c r="V171" s="145" t="s">
        <v>0</v>
      </c>
      <c r="W171" s="79"/>
      <c r="X171" s="80"/>
      <c r="Y171" s="142"/>
      <c r="Z171" s="143"/>
      <c r="AA171" s="146"/>
      <c r="AB171" s="88" t="s">
        <v>27</v>
      </c>
      <c r="AC171" s="89"/>
      <c r="AD171" s="90"/>
      <c r="AE171" s="130"/>
      <c r="AF171" s="131"/>
      <c r="AG171" s="132"/>
      <c r="AH171" s="130"/>
      <c r="AI171" s="132"/>
      <c r="AJ171" s="130"/>
      <c r="AK171" s="131"/>
      <c r="AL171" s="132"/>
      <c r="AM171" s="116">
        <v>0</v>
      </c>
      <c r="AN171" s="117"/>
      <c r="AO171" s="133"/>
      <c r="AP171" s="96">
        <v>60</v>
      </c>
      <c r="AQ171" s="97"/>
      <c r="AR171" s="98"/>
      <c r="AS171" s="152">
        <f t="shared" si="38"/>
        <v>60</v>
      </c>
      <c r="AT171" s="129"/>
      <c r="AU171" s="153"/>
      <c r="AV171" s="154"/>
      <c r="AW171" s="155"/>
      <c r="AX171" s="156"/>
      <c r="AY171" s="152"/>
      <c r="AZ171" s="129"/>
      <c r="BA171" s="129"/>
      <c r="BB171" s="121"/>
      <c r="BC171" s="128">
        <f t="shared" si="39"/>
        <v>60</v>
      </c>
      <c r="BD171" s="129"/>
      <c r="BE171" s="129"/>
      <c r="BF171" s="129"/>
      <c r="BG171" s="12" t="s">
        <v>109</v>
      </c>
      <c r="BH171" s="13"/>
      <c r="BI171" s="14">
        <f t="shared" si="29"/>
        <v>0</v>
      </c>
    </row>
    <row r="172" spans="2:61" s="4" customFormat="1" ht="26.1" customHeight="1" thickBot="1" x14ac:dyDescent="0.3">
      <c r="B172" s="77">
        <v>166</v>
      </c>
      <c r="C172" s="77"/>
      <c r="D172" s="77"/>
      <c r="E172" s="78" t="s">
        <v>70</v>
      </c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80"/>
      <c r="S172" s="142"/>
      <c r="T172" s="143"/>
      <c r="U172" s="144"/>
      <c r="V172" s="145" t="s">
        <v>0</v>
      </c>
      <c r="W172" s="79"/>
      <c r="X172" s="80"/>
      <c r="Y172" s="142"/>
      <c r="Z172" s="143"/>
      <c r="AA172" s="146"/>
      <c r="AB172" s="88" t="s">
        <v>92</v>
      </c>
      <c r="AC172" s="89"/>
      <c r="AD172" s="90"/>
      <c r="AE172" s="130"/>
      <c r="AF172" s="131"/>
      <c r="AG172" s="132"/>
      <c r="AH172" s="130"/>
      <c r="AI172" s="132"/>
      <c r="AJ172" s="130"/>
      <c r="AK172" s="131"/>
      <c r="AL172" s="132"/>
      <c r="AM172" s="116">
        <v>0</v>
      </c>
      <c r="AN172" s="117"/>
      <c r="AO172" s="133"/>
      <c r="AP172" s="96">
        <v>90</v>
      </c>
      <c r="AQ172" s="97"/>
      <c r="AR172" s="98"/>
      <c r="AS172" s="152">
        <f t="shared" si="38"/>
        <v>90</v>
      </c>
      <c r="AT172" s="129"/>
      <c r="AU172" s="153"/>
      <c r="AV172" s="154"/>
      <c r="AW172" s="155"/>
      <c r="AX172" s="156"/>
      <c r="AY172" s="152"/>
      <c r="AZ172" s="129"/>
      <c r="BA172" s="129"/>
      <c r="BB172" s="121"/>
      <c r="BC172" s="128">
        <f>AS172</f>
        <v>90</v>
      </c>
      <c r="BD172" s="129"/>
      <c r="BE172" s="129"/>
      <c r="BF172" s="129"/>
      <c r="BG172" s="12" t="s">
        <v>109</v>
      </c>
      <c r="BH172" s="13"/>
      <c r="BI172" s="14">
        <f t="shared" si="29"/>
        <v>0</v>
      </c>
    </row>
    <row r="173" spans="2:61" s="4" customFormat="1" ht="26.1" customHeight="1" thickBot="1" x14ac:dyDescent="0.3">
      <c r="B173" s="77">
        <v>167</v>
      </c>
      <c r="C173" s="77"/>
      <c r="D173" s="77"/>
      <c r="E173" s="78" t="s">
        <v>155</v>
      </c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80"/>
      <c r="S173" s="142"/>
      <c r="T173" s="143"/>
      <c r="U173" s="144"/>
      <c r="V173" s="145" t="s">
        <v>0</v>
      </c>
      <c r="W173" s="79"/>
      <c r="X173" s="80"/>
      <c r="Y173" s="142"/>
      <c r="Z173" s="143"/>
      <c r="AA173" s="146"/>
      <c r="AB173" s="88" t="s">
        <v>137</v>
      </c>
      <c r="AC173" s="89"/>
      <c r="AD173" s="90"/>
      <c r="AE173" s="130"/>
      <c r="AF173" s="131"/>
      <c r="AG173" s="132"/>
      <c r="AH173" s="130"/>
      <c r="AI173" s="132"/>
      <c r="AJ173" s="130"/>
      <c r="AK173" s="131"/>
      <c r="AL173" s="132"/>
      <c r="AM173" s="116">
        <v>0</v>
      </c>
      <c r="AN173" s="117"/>
      <c r="AO173" s="133"/>
      <c r="AP173" s="96">
        <v>550</v>
      </c>
      <c r="AQ173" s="97"/>
      <c r="AR173" s="98"/>
      <c r="AS173" s="152">
        <f t="shared" si="38"/>
        <v>550</v>
      </c>
      <c r="AT173" s="129"/>
      <c r="AU173" s="153"/>
      <c r="AV173" s="154"/>
      <c r="AW173" s="155"/>
      <c r="AX173" s="156"/>
      <c r="AY173" s="152"/>
      <c r="AZ173" s="129"/>
      <c r="BA173" s="129"/>
      <c r="BB173" s="121"/>
      <c r="BC173" s="128">
        <f t="shared" si="39"/>
        <v>550</v>
      </c>
      <c r="BD173" s="129"/>
      <c r="BE173" s="129"/>
      <c r="BF173" s="129"/>
      <c r="BG173" s="12" t="s">
        <v>107</v>
      </c>
      <c r="BH173" s="13"/>
      <c r="BI173" s="14">
        <f t="shared" si="29"/>
        <v>0</v>
      </c>
    </row>
    <row r="174" spans="2:61" s="4" customFormat="1" ht="26.1" customHeight="1" thickBot="1" x14ac:dyDescent="0.3">
      <c r="B174" s="77">
        <v>168</v>
      </c>
      <c r="C174" s="77"/>
      <c r="D174" s="77"/>
      <c r="E174" s="78" t="s">
        <v>98</v>
      </c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80"/>
      <c r="S174" s="36"/>
      <c r="T174" s="37"/>
      <c r="U174" s="38"/>
      <c r="V174" s="39"/>
      <c r="W174" s="40"/>
      <c r="X174" s="41"/>
      <c r="Y174" s="36"/>
      <c r="Z174" s="37"/>
      <c r="AA174" s="42"/>
      <c r="AB174" s="88" t="s">
        <v>2</v>
      </c>
      <c r="AC174" s="89"/>
      <c r="AD174" s="90"/>
      <c r="AE174" s="43"/>
      <c r="AF174" s="44"/>
      <c r="AG174" s="45"/>
      <c r="AH174" s="43"/>
      <c r="AI174" s="45"/>
      <c r="AJ174" s="43"/>
      <c r="AK174" s="44"/>
      <c r="AL174" s="45"/>
      <c r="AM174" s="23"/>
      <c r="AN174" s="24"/>
      <c r="AO174" s="46"/>
      <c r="AP174" s="96">
        <v>90</v>
      </c>
      <c r="AQ174" s="97"/>
      <c r="AR174" s="98"/>
      <c r="AS174" s="47"/>
      <c r="AT174" s="33"/>
      <c r="AU174" s="48"/>
      <c r="AV174" s="49"/>
      <c r="AW174" s="50"/>
      <c r="AX174" s="51"/>
      <c r="AY174" s="47"/>
      <c r="AZ174" s="33"/>
      <c r="BA174" s="33"/>
      <c r="BB174" s="25"/>
      <c r="BC174" s="32"/>
      <c r="BD174" s="33"/>
      <c r="BE174" s="33"/>
      <c r="BF174" s="33"/>
      <c r="BG174" s="12" t="s">
        <v>107</v>
      </c>
      <c r="BH174" s="13"/>
      <c r="BI174" s="14">
        <f t="shared" si="29"/>
        <v>0</v>
      </c>
    </row>
    <row r="175" spans="2:61" s="4" customFormat="1" ht="26.1" customHeight="1" thickBot="1" x14ac:dyDescent="0.3">
      <c r="B175" s="77">
        <v>169</v>
      </c>
      <c r="C175" s="77"/>
      <c r="D175" s="77"/>
      <c r="E175" s="78" t="s">
        <v>127</v>
      </c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80"/>
      <c r="S175" s="142"/>
      <c r="T175" s="143"/>
      <c r="U175" s="144"/>
      <c r="V175" s="145" t="s">
        <v>0</v>
      </c>
      <c r="W175" s="79"/>
      <c r="X175" s="80"/>
      <c r="Y175" s="142"/>
      <c r="Z175" s="143"/>
      <c r="AA175" s="146"/>
      <c r="AB175" s="88" t="s">
        <v>123</v>
      </c>
      <c r="AC175" s="89"/>
      <c r="AD175" s="90"/>
      <c r="AE175" s="130"/>
      <c r="AF175" s="131"/>
      <c r="AG175" s="132"/>
      <c r="AH175" s="130"/>
      <c r="AI175" s="132"/>
      <c r="AJ175" s="130"/>
      <c r="AK175" s="131"/>
      <c r="AL175" s="132"/>
      <c r="AM175" s="116">
        <v>0</v>
      </c>
      <c r="AN175" s="117"/>
      <c r="AO175" s="133"/>
      <c r="AP175" s="96">
        <v>45</v>
      </c>
      <c r="AQ175" s="97"/>
      <c r="AR175" s="98"/>
      <c r="AS175" s="152">
        <f t="shared" ref="AS175:AS179" si="42">PRODUCT(AP175,AH175)</f>
        <v>45</v>
      </c>
      <c r="AT175" s="129"/>
      <c r="AU175" s="153"/>
      <c r="AV175" s="154"/>
      <c r="AW175" s="155"/>
      <c r="AX175" s="156"/>
      <c r="AY175" s="152"/>
      <c r="AZ175" s="129"/>
      <c r="BA175" s="129"/>
      <c r="BB175" s="121"/>
      <c r="BC175" s="128">
        <f t="shared" ref="BC175:BC179" si="43">AS175</f>
        <v>45</v>
      </c>
      <c r="BD175" s="129"/>
      <c r="BE175" s="129"/>
      <c r="BF175" s="129"/>
      <c r="BG175" s="12" t="s">
        <v>109</v>
      </c>
      <c r="BH175" s="13"/>
      <c r="BI175" s="14">
        <f t="shared" si="29"/>
        <v>0</v>
      </c>
    </row>
    <row r="176" spans="2:61" s="4" customFormat="1" ht="26.1" customHeight="1" thickBot="1" x14ac:dyDescent="0.3">
      <c r="B176" s="77">
        <v>170</v>
      </c>
      <c r="C176" s="77"/>
      <c r="D176" s="77"/>
      <c r="E176" s="78" t="s">
        <v>127</v>
      </c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80"/>
      <c r="S176" s="142"/>
      <c r="T176" s="143"/>
      <c r="U176" s="144"/>
      <c r="V176" s="145" t="s">
        <v>0</v>
      </c>
      <c r="W176" s="79"/>
      <c r="X176" s="80"/>
      <c r="Y176" s="142"/>
      <c r="Z176" s="143"/>
      <c r="AA176" s="146"/>
      <c r="AB176" s="88" t="s">
        <v>2</v>
      </c>
      <c r="AC176" s="89"/>
      <c r="AD176" s="90"/>
      <c r="AE176" s="130"/>
      <c r="AF176" s="131"/>
      <c r="AG176" s="132"/>
      <c r="AH176" s="130"/>
      <c r="AI176" s="132"/>
      <c r="AJ176" s="130"/>
      <c r="AK176" s="131"/>
      <c r="AL176" s="132"/>
      <c r="AM176" s="116">
        <v>0</v>
      </c>
      <c r="AN176" s="117"/>
      <c r="AO176" s="133"/>
      <c r="AP176" s="96">
        <v>90</v>
      </c>
      <c r="AQ176" s="97"/>
      <c r="AR176" s="98"/>
      <c r="AS176" s="152">
        <f t="shared" si="42"/>
        <v>90</v>
      </c>
      <c r="AT176" s="129"/>
      <c r="AU176" s="153"/>
      <c r="AV176" s="154"/>
      <c r="AW176" s="155"/>
      <c r="AX176" s="156"/>
      <c r="AY176" s="152"/>
      <c r="AZ176" s="129"/>
      <c r="BA176" s="129"/>
      <c r="BB176" s="121"/>
      <c r="BC176" s="128">
        <f t="shared" si="43"/>
        <v>90</v>
      </c>
      <c r="BD176" s="129"/>
      <c r="BE176" s="129"/>
      <c r="BF176" s="129"/>
      <c r="BG176" s="12" t="s">
        <v>109</v>
      </c>
      <c r="BH176" s="13"/>
      <c r="BI176" s="14">
        <f t="shared" si="29"/>
        <v>0</v>
      </c>
    </row>
    <row r="177" spans="2:61" s="4" customFormat="1" ht="26.1" customHeight="1" thickBot="1" x14ac:dyDescent="0.3">
      <c r="B177" s="77">
        <v>171</v>
      </c>
      <c r="C177" s="77"/>
      <c r="D177" s="77"/>
      <c r="E177" s="78" t="s">
        <v>127</v>
      </c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80"/>
      <c r="S177" s="142"/>
      <c r="T177" s="143"/>
      <c r="U177" s="144"/>
      <c r="V177" s="145" t="s">
        <v>0</v>
      </c>
      <c r="W177" s="79"/>
      <c r="X177" s="80"/>
      <c r="Y177" s="142"/>
      <c r="Z177" s="143"/>
      <c r="AA177" s="146"/>
      <c r="AB177" s="88" t="s">
        <v>92</v>
      </c>
      <c r="AC177" s="89"/>
      <c r="AD177" s="90"/>
      <c r="AE177" s="130"/>
      <c r="AF177" s="131"/>
      <c r="AG177" s="132"/>
      <c r="AH177" s="130"/>
      <c r="AI177" s="132"/>
      <c r="AJ177" s="130"/>
      <c r="AK177" s="131"/>
      <c r="AL177" s="132"/>
      <c r="AM177" s="116">
        <v>0</v>
      </c>
      <c r="AN177" s="117"/>
      <c r="AO177" s="133"/>
      <c r="AP177" s="96">
        <v>110</v>
      </c>
      <c r="AQ177" s="97"/>
      <c r="AR177" s="98"/>
      <c r="AS177" s="152">
        <f t="shared" si="42"/>
        <v>110</v>
      </c>
      <c r="AT177" s="129"/>
      <c r="AU177" s="153"/>
      <c r="AV177" s="154"/>
      <c r="AW177" s="155"/>
      <c r="AX177" s="156"/>
      <c r="AY177" s="152"/>
      <c r="AZ177" s="129"/>
      <c r="BA177" s="129"/>
      <c r="BB177" s="121"/>
      <c r="BC177" s="128">
        <f t="shared" si="43"/>
        <v>110</v>
      </c>
      <c r="BD177" s="129"/>
      <c r="BE177" s="129"/>
      <c r="BF177" s="129"/>
      <c r="BG177" s="12" t="s">
        <v>109</v>
      </c>
      <c r="BH177" s="13"/>
      <c r="BI177" s="14">
        <f t="shared" si="29"/>
        <v>0</v>
      </c>
    </row>
    <row r="178" spans="2:61" s="4" customFormat="1" ht="26.1" customHeight="1" thickBot="1" x14ac:dyDescent="0.3">
      <c r="B178" s="77">
        <v>172</v>
      </c>
      <c r="C178" s="77"/>
      <c r="D178" s="77"/>
      <c r="E178" s="78" t="s">
        <v>87</v>
      </c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80"/>
      <c r="S178" s="142"/>
      <c r="T178" s="143"/>
      <c r="U178" s="144"/>
      <c r="V178" s="145" t="s">
        <v>0</v>
      </c>
      <c r="W178" s="79"/>
      <c r="X178" s="80"/>
      <c r="Y178" s="142"/>
      <c r="Z178" s="143"/>
      <c r="AA178" s="146"/>
      <c r="AB178" s="88" t="s">
        <v>92</v>
      </c>
      <c r="AC178" s="89"/>
      <c r="AD178" s="90"/>
      <c r="AE178" s="130"/>
      <c r="AF178" s="131"/>
      <c r="AG178" s="132"/>
      <c r="AH178" s="130"/>
      <c r="AI178" s="132"/>
      <c r="AJ178" s="130"/>
      <c r="AK178" s="131"/>
      <c r="AL178" s="132"/>
      <c r="AM178" s="116">
        <v>0</v>
      </c>
      <c r="AN178" s="117"/>
      <c r="AO178" s="133"/>
      <c r="AP178" s="96">
        <v>110</v>
      </c>
      <c r="AQ178" s="97"/>
      <c r="AR178" s="98"/>
      <c r="AS178" s="152">
        <f t="shared" si="42"/>
        <v>110</v>
      </c>
      <c r="AT178" s="129"/>
      <c r="AU178" s="153"/>
      <c r="AV178" s="154"/>
      <c r="AW178" s="155"/>
      <c r="AX178" s="156"/>
      <c r="AY178" s="152"/>
      <c r="AZ178" s="129"/>
      <c r="BA178" s="129"/>
      <c r="BB178" s="121"/>
      <c r="BC178" s="128">
        <f t="shared" si="43"/>
        <v>110</v>
      </c>
      <c r="BD178" s="129"/>
      <c r="BE178" s="129"/>
      <c r="BF178" s="129"/>
      <c r="BG178" s="12" t="s">
        <v>109</v>
      </c>
      <c r="BH178" s="13"/>
      <c r="BI178" s="14">
        <f t="shared" si="29"/>
        <v>0</v>
      </c>
    </row>
    <row r="179" spans="2:61" s="4" customFormat="1" ht="26.1" customHeight="1" thickBot="1" x14ac:dyDescent="0.3">
      <c r="B179" s="77">
        <v>173</v>
      </c>
      <c r="C179" s="77"/>
      <c r="D179" s="77"/>
      <c r="E179" s="78" t="s">
        <v>87</v>
      </c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80"/>
      <c r="S179" s="142"/>
      <c r="T179" s="143"/>
      <c r="U179" s="144"/>
      <c r="V179" s="145" t="s">
        <v>0</v>
      </c>
      <c r="W179" s="79"/>
      <c r="X179" s="80"/>
      <c r="Y179" s="142"/>
      <c r="Z179" s="143"/>
      <c r="AA179" s="146"/>
      <c r="AB179" s="88" t="s">
        <v>1</v>
      </c>
      <c r="AC179" s="89"/>
      <c r="AD179" s="90"/>
      <c r="AE179" s="130"/>
      <c r="AF179" s="131"/>
      <c r="AG179" s="132"/>
      <c r="AH179" s="130"/>
      <c r="AI179" s="132"/>
      <c r="AJ179" s="130"/>
      <c r="AK179" s="131"/>
      <c r="AL179" s="132"/>
      <c r="AM179" s="116">
        <v>0</v>
      </c>
      <c r="AN179" s="117"/>
      <c r="AO179" s="133"/>
      <c r="AP179" s="96">
        <v>180</v>
      </c>
      <c r="AQ179" s="97"/>
      <c r="AR179" s="98"/>
      <c r="AS179" s="152">
        <f t="shared" si="42"/>
        <v>180</v>
      </c>
      <c r="AT179" s="129"/>
      <c r="AU179" s="153"/>
      <c r="AV179" s="154"/>
      <c r="AW179" s="155"/>
      <c r="AX179" s="156"/>
      <c r="AY179" s="152"/>
      <c r="AZ179" s="129"/>
      <c r="BA179" s="129"/>
      <c r="BB179" s="121"/>
      <c r="BC179" s="128">
        <f t="shared" si="43"/>
        <v>180</v>
      </c>
      <c r="BD179" s="129"/>
      <c r="BE179" s="129"/>
      <c r="BF179" s="129"/>
      <c r="BG179" s="12" t="s">
        <v>107</v>
      </c>
      <c r="BH179" s="13"/>
      <c r="BI179" s="14">
        <f t="shared" si="29"/>
        <v>0</v>
      </c>
    </row>
    <row r="180" spans="2:61" s="4" customFormat="1" ht="26.1" customHeight="1" thickBot="1" x14ac:dyDescent="0.3">
      <c r="B180" s="77">
        <v>174</v>
      </c>
      <c r="C180" s="77"/>
      <c r="D180" s="77"/>
      <c r="E180" s="78" t="s">
        <v>187</v>
      </c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80"/>
      <c r="S180" s="142"/>
      <c r="T180" s="143"/>
      <c r="U180" s="144"/>
      <c r="V180" s="145" t="s">
        <v>0</v>
      </c>
      <c r="W180" s="79"/>
      <c r="X180" s="80"/>
      <c r="Y180" s="142"/>
      <c r="Z180" s="143"/>
      <c r="AA180" s="146"/>
      <c r="AB180" s="88" t="s">
        <v>2</v>
      </c>
      <c r="AC180" s="89"/>
      <c r="AD180" s="90"/>
      <c r="AE180" s="130"/>
      <c r="AF180" s="131"/>
      <c r="AG180" s="132"/>
      <c r="AH180" s="130"/>
      <c r="AI180" s="132"/>
      <c r="AJ180" s="130"/>
      <c r="AK180" s="131"/>
      <c r="AL180" s="132"/>
      <c r="AM180" s="116">
        <v>0</v>
      </c>
      <c r="AN180" s="117"/>
      <c r="AO180" s="133"/>
      <c r="AP180" s="96">
        <v>80</v>
      </c>
      <c r="AQ180" s="97"/>
      <c r="AR180" s="98"/>
      <c r="AS180" s="152">
        <f t="shared" ref="AS180:AS186" si="44">PRODUCT(AP180,AH180)</f>
        <v>80</v>
      </c>
      <c r="AT180" s="129"/>
      <c r="AU180" s="153"/>
      <c r="AV180" s="154"/>
      <c r="AW180" s="155"/>
      <c r="AX180" s="156"/>
      <c r="AY180" s="152"/>
      <c r="AZ180" s="129"/>
      <c r="BA180" s="129"/>
      <c r="BB180" s="121"/>
      <c r="BC180" s="128">
        <f t="shared" ref="BC180:BC186" si="45">AS180</f>
        <v>80</v>
      </c>
      <c r="BD180" s="129"/>
      <c r="BE180" s="129"/>
      <c r="BF180" s="129"/>
      <c r="BG180" s="12" t="s">
        <v>93</v>
      </c>
      <c r="BH180" s="13"/>
      <c r="BI180" s="14">
        <f t="shared" si="29"/>
        <v>0</v>
      </c>
    </row>
    <row r="181" spans="2:61" s="4" customFormat="1" ht="26.1" customHeight="1" thickBot="1" x14ac:dyDescent="0.3">
      <c r="B181" s="77">
        <v>175</v>
      </c>
      <c r="C181" s="77"/>
      <c r="D181" s="77"/>
      <c r="E181" s="78" t="s">
        <v>71</v>
      </c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80"/>
      <c r="S181" s="142"/>
      <c r="T181" s="143"/>
      <c r="U181" s="144"/>
      <c r="V181" s="145" t="s">
        <v>0</v>
      </c>
      <c r="W181" s="79"/>
      <c r="X181" s="80"/>
      <c r="Y181" s="142"/>
      <c r="Z181" s="143"/>
      <c r="AA181" s="146"/>
      <c r="AB181" s="88" t="s">
        <v>1</v>
      </c>
      <c r="AC181" s="89"/>
      <c r="AD181" s="90"/>
      <c r="AE181" s="130"/>
      <c r="AF181" s="131"/>
      <c r="AG181" s="132"/>
      <c r="AH181" s="130"/>
      <c r="AI181" s="132"/>
      <c r="AJ181" s="130"/>
      <c r="AK181" s="131"/>
      <c r="AL181" s="132"/>
      <c r="AM181" s="116">
        <v>0</v>
      </c>
      <c r="AN181" s="117"/>
      <c r="AO181" s="133"/>
      <c r="AP181" s="96">
        <v>240</v>
      </c>
      <c r="AQ181" s="97"/>
      <c r="AR181" s="98"/>
      <c r="AS181" s="152">
        <f t="shared" si="44"/>
        <v>240</v>
      </c>
      <c r="AT181" s="129"/>
      <c r="AU181" s="153"/>
      <c r="AV181" s="154"/>
      <c r="AW181" s="155"/>
      <c r="AX181" s="156"/>
      <c r="AY181" s="152"/>
      <c r="AZ181" s="129"/>
      <c r="BA181" s="129"/>
      <c r="BB181" s="121"/>
      <c r="BC181" s="128">
        <f t="shared" si="45"/>
        <v>240</v>
      </c>
      <c r="BD181" s="129"/>
      <c r="BE181" s="129"/>
      <c r="BF181" s="129"/>
      <c r="BG181" s="12" t="s">
        <v>109</v>
      </c>
      <c r="BH181" s="13"/>
      <c r="BI181" s="14">
        <f t="shared" si="29"/>
        <v>0</v>
      </c>
    </row>
    <row r="182" spans="2:61" s="4" customFormat="1" ht="26.1" customHeight="1" thickBot="1" x14ac:dyDescent="0.3">
      <c r="B182" s="77">
        <v>176</v>
      </c>
      <c r="C182" s="77"/>
      <c r="D182" s="77"/>
      <c r="E182" s="78" t="s">
        <v>156</v>
      </c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80"/>
      <c r="S182" s="142"/>
      <c r="T182" s="143"/>
      <c r="U182" s="144"/>
      <c r="V182" s="145" t="s">
        <v>0</v>
      </c>
      <c r="W182" s="79"/>
      <c r="X182" s="80"/>
      <c r="Y182" s="142"/>
      <c r="Z182" s="143"/>
      <c r="AA182" s="146"/>
      <c r="AB182" s="88" t="s">
        <v>1</v>
      </c>
      <c r="AC182" s="89"/>
      <c r="AD182" s="90"/>
      <c r="AE182" s="130"/>
      <c r="AF182" s="131"/>
      <c r="AG182" s="132"/>
      <c r="AH182" s="130"/>
      <c r="AI182" s="132"/>
      <c r="AJ182" s="130"/>
      <c r="AK182" s="131"/>
      <c r="AL182" s="132"/>
      <c r="AM182" s="116">
        <v>0</v>
      </c>
      <c r="AN182" s="117"/>
      <c r="AO182" s="133"/>
      <c r="AP182" s="96">
        <v>240</v>
      </c>
      <c r="AQ182" s="97"/>
      <c r="AR182" s="98"/>
      <c r="AS182" s="152">
        <f t="shared" si="44"/>
        <v>240</v>
      </c>
      <c r="AT182" s="129"/>
      <c r="AU182" s="153"/>
      <c r="AV182" s="154"/>
      <c r="AW182" s="155"/>
      <c r="AX182" s="156"/>
      <c r="AY182" s="152"/>
      <c r="AZ182" s="129"/>
      <c r="BA182" s="129"/>
      <c r="BB182" s="121"/>
      <c r="BC182" s="128">
        <f t="shared" si="45"/>
        <v>240</v>
      </c>
      <c r="BD182" s="129"/>
      <c r="BE182" s="129"/>
      <c r="BF182" s="129"/>
      <c r="BG182" s="12" t="s">
        <v>109</v>
      </c>
      <c r="BH182" s="13"/>
      <c r="BI182" s="14">
        <f t="shared" si="29"/>
        <v>0</v>
      </c>
    </row>
    <row r="183" spans="2:61" s="4" customFormat="1" ht="26.1" customHeight="1" thickBot="1" x14ac:dyDescent="0.3">
      <c r="B183" s="77">
        <v>177</v>
      </c>
      <c r="C183" s="77"/>
      <c r="D183" s="77"/>
      <c r="E183" s="78" t="s">
        <v>24</v>
      </c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80"/>
      <c r="S183" s="142"/>
      <c r="T183" s="143"/>
      <c r="U183" s="144"/>
      <c r="V183" s="145" t="s">
        <v>0</v>
      </c>
      <c r="W183" s="79"/>
      <c r="X183" s="80"/>
      <c r="Y183" s="142"/>
      <c r="Z183" s="143"/>
      <c r="AA183" s="146"/>
      <c r="AB183" s="88" t="s">
        <v>27</v>
      </c>
      <c r="AC183" s="89"/>
      <c r="AD183" s="90"/>
      <c r="AE183" s="130"/>
      <c r="AF183" s="131"/>
      <c r="AG183" s="132"/>
      <c r="AH183" s="130"/>
      <c r="AI183" s="132"/>
      <c r="AJ183" s="130"/>
      <c r="AK183" s="131"/>
      <c r="AL183" s="132"/>
      <c r="AM183" s="116">
        <v>0</v>
      </c>
      <c r="AN183" s="117"/>
      <c r="AO183" s="133"/>
      <c r="AP183" s="96">
        <v>80</v>
      </c>
      <c r="AQ183" s="97"/>
      <c r="AR183" s="98"/>
      <c r="AS183" s="134">
        <f>PRODUCT(AP183,AH183)</f>
        <v>80</v>
      </c>
      <c r="AT183" s="135"/>
      <c r="AU183" s="136"/>
      <c r="AV183" s="137"/>
      <c r="AW183" s="138"/>
      <c r="AX183" s="139"/>
      <c r="AY183" s="134"/>
      <c r="AZ183" s="135"/>
      <c r="BA183" s="135"/>
      <c r="BB183" s="140"/>
      <c r="BC183" s="141">
        <f>AS183</f>
        <v>80</v>
      </c>
      <c r="BD183" s="135"/>
      <c r="BE183" s="135"/>
      <c r="BF183" s="135"/>
      <c r="BG183" s="35" t="s">
        <v>108</v>
      </c>
      <c r="BH183" s="13"/>
      <c r="BI183" s="14">
        <f t="shared" si="29"/>
        <v>0</v>
      </c>
    </row>
    <row r="184" spans="2:61" s="4" customFormat="1" ht="26.1" customHeight="1" thickBot="1" x14ac:dyDescent="0.3">
      <c r="B184" s="77">
        <v>178</v>
      </c>
      <c r="C184" s="77"/>
      <c r="D184" s="77"/>
      <c r="E184" s="78" t="s">
        <v>24</v>
      </c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80"/>
      <c r="S184" s="142"/>
      <c r="T184" s="143"/>
      <c r="U184" s="144"/>
      <c r="V184" s="145" t="s">
        <v>0</v>
      </c>
      <c r="W184" s="79"/>
      <c r="X184" s="80"/>
      <c r="Y184" s="142"/>
      <c r="Z184" s="143"/>
      <c r="AA184" s="146"/>
      <c r="AB184" s="88" t="s">
        <v>1</v>
      </c>
      <c r="AC184" s="89"/>
      <c r="AD184" s="90"/>
      <c r="AE184" s="130"/>
      <c r="AF184" s="131"/>
      <c r="AG184" s="132"/>
      <c r="AH184" s="130"/>
      <c r="AI184" s="132"/>
      <c r="AJ184" s="130"/>
      <c r="AK184" s="131"/>
      <c r="AL184" s="132"/>
      <c r="AM184" s="116">
        <v>0</v>
      </c>
      <c r="AN184" s="117"/>
      <c r="AO184" s="133"/>
      <c r="AP184" s="96">
        <v>160</v>
      </c>
      <c r="AQ184" s="97"/>
      <c r="AR184" s="98"/>
      <c r="AS184" s="152">
        <f t="shared" si="44"/>
        <v>160</v>
      </c>
      <c r="AT184" s="129"/>
      <c r="AU184" s="153"/>
      <c r="AV184" s="154"/>
      <c r="AW184" s="155"/>
      <c r="AX184" s="156"/>
      <c r="AY184" s="152"/>
      <c r="AZ184" s="129"/>
      <c r="BA184" s="129"/>
      <c r="BB184" s="121"/>
      <c r="BC184" s="128">
        <f t="shared" si="45"/>
        <v>160</v>
      </c>
      <c r="BD184" s="129"/>
      <c r="BE184" s="129"/>
      <c r="BF184" s="129"/>
      <c r="BG184" s="12" t="s">
        <v>107</v>
      </c>
      <c r="BH184" s="13"/>
      <c r="BI184" s="14">
        <f t="shared" si="29"/>
        <v>0</v>
      </c>
    </row>
    <row r="185" spans="2:61" s="4" customFormat="1" ht="26.1" customHeight="1" thickBot="1" x14ac:dyDescent="0.3">
      <c r="B185" s="77">
        <v>179</v>
      </c>
      <c r="C185" s="77"/>
      <c r="D185" s="77"/>
      <c r="E185" s="78" t="s">
        <v>172</v>
      </c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80"/>
      <c r="S185" s="142"/>
      <c r="T185" s="143"/>
      <c r="U185" s="144"/>
      <c r="V185" s="145" t="s">
        <v>0</v>
      </c>
      <c r="W185" s="79"/>
      <c r="X185" s="80"/>
      <c r="Y185" s="142"/>
      <c r="Z185" s="143"/>
      <c r="AA185" s="146"/>
      <c r="AB185" s="88" t="s">
        <v>171</v>
      </c>
      <c r="AC185" s="89"/>
      <c r="AD185" s="90"/>
      <c r="AE185" s="130"/>
      <c r="AF185" s="131"/>
      <c r="AG185" s="132"/>
      <c r="AH185" s="130"/>
      <c r="AI185" s="132"/>
      <c r="AJ185" s="130"/>
      <c r="AK185" s="131"/>
      <c r="AL185" s="132"/>
      <c r="AM185" s="116">
        <v>0</v>
      </c>
      <c r="AN185" s="117"/>
      <c r="AO185" s="133"/>
      <c r="AP185" s="96">
        <v>360</v>
      </c>
      <c r="AQ185" s="97"/>
      <c r="AR185" s="98"/>
      <c r="AS185" s="134">
        <f t="shared" ref="AS185" si="46">PRODUCT(AP185,AH185)</f>
        <v>360</v>
      </c>
      <c r="AT185" s="135"/>
      <c r="AU185" s="136"/>
      <c r="AV185" s="137"/>
      <c r="AW185" s="138"/>
      <c r="AX185" s="139"/>
      <c r="AY185" s="134"/>
      <c r="AZ185" s="135"/>
      <c r="BA185" s="135"/>
      <c r="BB185" s="140"/>
      <c r="BC185" s="141">
        <f t="shared" ref="BC185" si="47">AS185</f>
        <v>360</v>
      </c>
      <c r="BD185" s="135"/>
      <c r="BE185" s="135"/>
      <c r="BF185" s="135"/>
      <c r="BG185" s="35" t="s">
        <v>108</v>
      </c>
      <c r="BH185" s="13"/>
      <c r="BI185" s="14">
        <f t="shared" si="29"/>
        <v>0</v>
      </c>
    </row>
    <row r="186" spans="2:61" s="4" customFormat="1" ht="26.1" customHeight="1" thickBot="1" x14ac:dyDescent="0.3">
      <c r="B186" s="77">
        <v>180</v>
      </c>
      <c r="C186" s="77"/>
      <c r="D186" s="77"/>
      <c r="E186" s="78" t="s">
        <v>25</v>
      </c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80"/>
      <c r="S186" s="142"/>
      <c r="T186" s="143"/>
      <c r="U186" s="144"/>
      <c r="V186" s="145" t="s">
        <v>0</v>
      </c>
      <c r="W186" s="79"/>
      <c r="X186" s="80"/>
      <c r="Y186" s="142"/>
      <c r="Z186" s="143"/>
      <c r="AA186" s="146"/>
      <c r="AB186" s="88" t="s">
        <v>92</v>
      </c>
      <c r="AC186" s="89"/>
      <c r="AD186" s="90"/>
      <c r="AE186" s="130"/>
      <c r="AF186" s="131"/>
      <c r="AG186" s="132"/>
      <c r="AH186" s="130"/>
      <c r="AI186" s="132"/>
      <c r="AJ186" s="130"/>
      <c r="AK186" s="131"/>
      <c r="AL186" s="132"/>
      <c r="AM186" s="116">
        <v>0</v>
      </c>
      <c r="AN186" s="117"/>
      <c r="AO186" s="133"/>
      <c r="AP186" s="96">
        <v>110</v>
      </c>
      <c r="AQ186" s="97"/>
      <c r="AR186" s="98"/>
      <c r="AS186" s="134">
        <f t="shared" si="44"/>
        <v>110</v>
      </c>
      <c r="AT186" s="135"/>
      <c r="AU186" s="136"/>
      <c r="AV186" s="137"/>
      <c r="AW186" s="138"/>
      <c r="AX186" s="139"/>
      <c r="AY186" s="134"/>
      <c r="AZ186" s="135"/>
      <c r="BA186" s="135"/>
      <c r="BB186" s="140"/>
      <c r="BC186" s="141">
        <f t="shared" si="45"/>
        <v>110</v>
      </c>
      <c r="BD186" s="135"/>
      <c r="BE186" s="135"/>
      <c r="BF186" s="135"/>
      <c r="BG186" s="35" t="s">
        <v>108</v>
      </c>
      <c r="BH186" s="13"/>
      <c r="BI186" s="14">
        <f t="shared" si="29"/>
        <v>0</v>
      </c>
    </row>
    <row r="187" spans="2:61" s="5" customFormat="1" ht="26.1" customHeight="1" thickBot="1" x14ac:dyDescent="0.3">
      <c r="B187" s="77">
        <v>181</v>
      </c>
      <c r="C187" s="77"/>
      <c r="D187" s="77"/>
      <c r="E187" s="78" t="s">
        <v>95</v>
      </c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80"/>
      <c r="S187" s="36"/>
      <c r="T187" s="37"/>
      <c r="U187" s="38"/>
      <c r="V187" s="39"/>
      <c r="W187" s="40"/>
      <c r="X187" s="41"/>
      <c r="Y187" s="36"/>
      <c r="Z187" s="37"/>
      <c r="AA187" s="42"/>
      <c r="AB187" s="88" t="s">
        <v>92</v>
      </c>
      <c r="AC187" s="89"/>
      <c r="AD187" s="90"/>
      <c r="AE187" s="43"/>
      <c r="AF187" s="44"/>
      <c r="AG187" s="45"/>
      <c r="AH187" s="43"/>
      <c r="AI187" s="45"/>
      <c r="AJ187" s="43"/>
      <c r="AK187" s="44"/>
      <c r="AL187" s="45"/>
      <c r="AM187" s="23"/>
      <c r="AN187" s="24"/>
      <c r="AO187" s="46"/>
      <c r="AP187" s="96">
        <v>110</v>
      </c>
      <c r="AQ187" s="97"/>
      <c r="AR187" s="98"/>
      <c r="AS187" s="47"/>
      <c r="AT187" s="33"/>
      <c r="AU187" s="48"/>
      <c r="AV187" s="49"/>
      <c r="AW187" s="50"/>
      <c r="AX187" s="51"/>
      <c r="AY187" s="47"/>
      <c r="AZ187" s="33"/>
      <c r="BA187" s="33"/>
      <c r="BB187" s="25"/>
      <c r="BC187" s="32"/>
      <c r="BD187" s="33"/>
      <c r="BE187" s="33"/>
      <c r="BF187" s="33"/>
      <c r="BG187" s="12" t="s">
        <v>93</v>
      </c>
      <c r="BH187" s="13"/>
      <c r="BI187" s="14">
        <f t="shared" si="29"/>
        <v>0</v>
      </c>
    </row>
    <row r="188" spans="2:61" s="4" customFormat="1" ht="26.1" customHeight="1" thickBot="1" x14ac:dyDescent="0.3">
      <c r="B188" s="77">
        <v>182</v>
      </c>
      <c r="C188" s="77"/>
      <c r="D188" s="77"/>
      <c r="E188" s="78" t="s">
        <v>158</v>
      </c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80"/>
      <c r="S188" s="36"/>
      <c r="T188" s="37"/>
      <c r="U188" s="38"/>
      <c r="V188" s="39"/>
      <c r="W188" s="40"/>
      <c r="X188" s="41"/>
      <c r="Y188" s="36"/>
      <c r="Z188" s="37"/>
      <c r="AA188" s="42"/>
      <c r="AB188" s="88" t="s">
        <v>92</v>
      </c>
      <c r="AC188" s="89"/>
      <c r="AD188" s="90"/>
      <c r="AE188" s="43"/>
      <c r="AF188" s="44"/>
      <c r="AG188" s="45"/>
      <c r="AH188" s="43"/>
      <c r="AI188" s="45"/>
      <c r="AJ188" s="43"/>
      <c r="AK188" s="44"/>
      <c r="AL188" s="45"/>
      <c r="AM188" s="23"/>
      <c r="AN188" s="24"/>
      <c r="AO188" s="46"/>
      <c r="AP188" s="96">
        <v>120</v>
      </c>
      <c r="AQ188" s="97"/>
      <c r="AR188" s="98"/>
      <c r="AS188" s="47"/>
      <c r="AT188" s="33"/>
      <c r="AU188" s="48"/>
      <c r="AV188" s="49"/>
      <c r="AW188" s="50"/>
      <c r="AX188" s="51"/>
      <c r="AY188" s="47"/>
      <c r="AZ188" s="33"/>
      <c r="BA188" s="33"/>
      <c r="BB188" s="25"/>
      <c r="BC188" s="32"/>
      <c r="BD188" s="33"/>
      <c r="BE188" s="33"/>
      <c r="BF188" s="33"/>
      <c r="BG188" s="12" t="s">
        <v>108</v>
      </c>
      <c r="BH188" s="13"/>
      <c r="BI188" s="14">
        <f t="shared" si="29"/>
        <v>0</v>
      </c>
    </row>
    <row r="189" spans="2:61" s="4" customFormat="1" ht="26.1" customHeight="1" thickBot="1" x14ac:dyDescent="0.3">
      <c r="B189" s="77">
        <v>183</v>
      </c>
      <c r="C189" s="77"/>
      <c r="D189" s="77"/>
      <c r="E189" s="78" t="s">
        <v>157</v>
      </c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80"/>
      <c r="S189" s="36"/>
      <c r="T189" s="37"/>
      <c r="U189" s="38"/>
      <c r="V189" s="39"/>
      <c r="W189" s="40"/>
      <c r="X189" s="41"/>
      <c r="Y189" s="36"/>
      <c r="Z189" s="37"/>
      <c r="AA189" s="42"/>
      <c r="AB189" s="88" t="s">
        <v>92</v>
      </c>
      <c r="AC189" s="89"/>
      <c r="AD189" s="90"/>
      <c r="AE189" s="43"/>
      <c r="AF189" s="44"/>
      <c r="AG189" s="45"/>
      <c r="AH189" s="43"/>
      <c r="AI189" s="45"/>
      <c r="AJ189" s="43"/>
      <c r="AK189" s="44"/>
      <c r="AL189" s="45"/>
      <c r="AM189" s="23"/>
      <c r="AN189" s="24"/>
      <c r="AO189" s="46"/>
      <c r="AP189" s="96">
        <v>120</v>
      </c>
      <c r="AQ189" s="97"/>
      <c r="AR189" s="98"/>
      <c r="AS189" s="47"/>
      <c r="AT189" s="33"/>
      <c r="AU189" s="48"/>
      <c r="AV189" s="49"/>
      <c r="AW189" s="50"/>
      <c r="AX189" s="51"/>
      <c r="AY189" s="47"/>
      <c r="AZ189" s="33"/>
      <c r="BA189" s="33"/>
      <c r="BB189" s="25"/>
      <c r="BC189" s="32"/>
      <c r="BD189" s="33"/>
      <c r="BE189" s="33"/>
      <c r="BF189" s="33"/>
      <c r="BG189" s="12" t="s">
        <v>108</v>
      </c>
      <c r="BH189" s="13"/>
      <c r="BI189" s="14">
        <f t="shared" si="29"/>
        <v>0</v>
      </c>
    </row>
    <row r="190" spans="2:61" s="4" customFormat="1" ht="26.1" customHeight="1" thickBot="1" x14ac:dyDescent="0.3">
      <c r="B190" s="77">
        <v>184</v>
      </c>
      <c r="C190" s="77"/>
      <c r="D190" s="77"/>
      <c r="E190" s="78" t="s">
        <v>188</v>
      </c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80"/>
      <c r="S190" s="142"/>
      <c r="T190" s="143"/>
      <c r="U190" s="144"/>
      <c r="V190" s="145" t="s">
        <v>0</v>
      </c>
      <c r="W190" s="79"/>
      <c r="X190" s="80"/>
      <c r="Y190" s="142"/>
      <c r="Z190" s="143"/>
      <c r="AA190" s="146"/>
      <c r="AB190" s="88" t="s">
        <v>92</v>
      </c>
      <c r="AC190" s="89"/>
      <c r="AD190" s="90"/>
      <c r="AE190" s="130"/>
      <c r="AF190" s="131"/>
      <c r="AG190" s="132"/>
      <c r="AH190" s="130"/>
      <c r="AI190" s="132"/>
      <c r="AJ190" s="130"/>
      <c r="AK190" s="131"/>
      <c r="AL190" s="132"/>
      <c r="AM190" s="116">
        <v>0</v>
      </c>
      <c r="AN190" s="117"/>
      <c r="AO190" s="133"/>
      <c r="AP190" s="96">
        <v>120</v>
      </c>
      <c r="AQ190" s="97"/>
      <c r="AR190" s="98"/>
      <c r="AS190" s="134">
        <f t="shared" ref="AS190:AS202" si="48">PRODUCT(AP190,AH190)</f>
        <v>120</v>
      </c>
      <c r="AT190" s="135"/>
      <c r="AU190" s="136"/>
      <c r="AV190" s="137"/>
      <c r="AW190" s="138"/>
      <c r="AX190" s="139"/>
      <c r="AY190" s="134"/>
      <c r="AZ190" s="135"/>
      <c r="BA190" s="135"/>
      <c r="BB190" s="140"/>
      <c r="BC190" s="141">
        <f t="shared" ref="BC190:BC196" si="49">AS190</f>
        <v>120</v>
      </c>
      <c r="BD190" s="135"/>
      <c r="BE190" s="135"/>
      <c r="BF190" s="135"/>
      <c r="BG190" s="35" t="s">
        <v>107</v>
      </c>
      <c r="BH190" s="13"/>
      <c r="BI190" s="14">
        <f t="shared" si="29"/>
        <v>0</v>
      </c>
    </row>
    <row r="191" spans="2:61" s="4" customFormat="1" ht="26.1" customHeight="1" thickBot="1" x14ac:dyDescent="0.3">
      <c r="B191" s="77">
        <v>185</v>
      </c>
      <c r="C191" s="77"/>
      <c r="D191" s="77"/>
      <c r="E191" s="78" t="s">
        <v>159</v>
      </c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80"/>
      <c r="S191" s="142"/>
      <c r="T191" s="143"/>
      <c r="U191" s="144"/>
      <c r="V191" s="145" t="s">
        <v>0</v>
      </c>
      <c r="W191" s="79"/>
      <c r="X191" s="80"/>
      <c r="Y191" s="142"/>
      <c r="Z191" s="143"/>
      <c r="AA191" s="146"/>
      <c r="AB191" s="88" t="s">
        <v>92</v>
      </c>
      <c r="AC191" s="89"/>
      <c r="AD191" s="90"/>
      <c r="AE191" s="130"/>
      <c r="AF191" s="131"/>
      <c r="AG191" s="132"/>
      <c r="AH191" s="130"/>
      <c r="AI191" s="132"/>
      <c r="AJ191" s="130"/>
      <c r="AK191" s="131"/>
      <c r="AL191" s="132"/>
      <c r="AM191" s="116">
        <v>0</v>
      </c>
      <c r="AN191" s="117"/>
      <c r="AO191" s="133"/>
      <c r="AP191" s="96">
        <v>120</v>
      </c>
      <c r="AQ191" s="97"/>
      <c r="AR191" s="98"/>
      <c r="AS191" s="134">
        <f>PRODUCT(AP191,AH191)</f>
        <v>120</v>
      </c>
      <c r="AT191" s="135"/>
      <c r="AU191" s="136"/>
      <c r="AV191" s="137"/>
      <c r="AW191" s="138"/>
      <c r="AX191" s="139"/>
      <c r="AY191" s="134"/>
      <c r="AZ191" s="135"/>
      <c r="BA191" s="135"/>
      <c r="BB191" s="140"/>
      <c r="BC191" s="141">
        <f t="shared" si="49"/>
        <v>120</v>
      </c>
      <c r="BD191" s="135"/>
      <c r="BE191" s="135"/>
      <c r="BF191" s="135"/>
      <c r="BG191" s="35" t="s">
        <v>93</v>
      </c>
      <c r="BH191" s="13"/>
      <c r="BI191" s="14">
        <f t="shared" si="29"/>
        <v>0</v>
      </c>
    </row>
    <row r="192" spans="2:61" s="4" customFormat="1" ht="26.1" customHeight="1" thickBot="1" x14ac:dyDescent="0.3">
      <c r="B192" s="77">
        <v>186</v>
      </c>
      <c r="C192" s="77"/>
      <c r="D192" s="77"/>
      <c r="E192" s="78" t="s">
        <v>72</v>
      </c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80"/>
      <c r="S192" s="142"/>
      <c r="T192" s="143"/>
      <c r="U192" s="144"/>
      <c r="V192" s="145" t="s">
        <v>0</v>
      </c>
      <c r="W192" s="79"/>
      <c r="X192" s="80"/>
      <c r="Y192" s="142"/>
      <c r="Z192" s="143"/>
      <c r="AA192" s="146"/>
      <c r="AB192" s="88" t="s">
        <v>92</v>
      </c>
      <c r="AC192" s="89"/>
      <c r="AD192" s="90"/>
      <c r="AE192" s="130"/>
      <c r="AF192" s="131"/>
      <c r="AG192" s="132"/>
      <c r="AH192" s="130"/>
      <c r="AI192" s="132"/>
      <c r="AJ192" s="130"/>
      <c r="AK192" s="131"/>
      <c r="AL192" s="132"/>
      <c r="AM192" s="116">
        <v>0</v>
      </c>
      <c r="AN192" s="117"/>
      <c r="AO192" s="133"/>
      <c r="AP192" s="96">
        <v>120</v>
      </c>
      <c r="AQ192" s="97"/>
      <c r="AR192" s="98"/>
      <c r="AS192" s="134">
        <f t="shared" si="48"/>
        <v>120</v>
      </c>
      <c r="AT192" s="135"/>
      <c r="AU192" s="136"/>
      <c r="AV192" s="137"/>
      <c r="AW192" s="138"/>
      <c r="AX192" s="139"/>
      <c r="AY192" s="134"/>
      <c r="AZ192" s="135"/>
      <c r="BA192" s="135"/>
      <c r="BB192" s="140"/>
      <c r="BC192" s="141">
        <f t="shared" si="49"/>
        <v>120</v>
      </c>
      <c r="BD192" s="135"/>
      <c r="BE192" s="135"/>
      <c r="BF192" s="135"/>
      <c r="BG192" s="35" t="s">
        <v>93</v>
      </c>
      <c r="BH192" s="13"/>
      <c r="BI192" s="14">
        <f t="shared" si="29"/>
        <v>0</v>
      </c>
    </row>
    <row r="193" spans="2:61" s="4" customFormat="1" ht="26.1" customHeight="1" thickBot="1" x14ac:dyDescent="0.3">
      <c r="B193" s="77">
        <v>187</v>
      </c>
      <c r="C193" s="77"/>
      <c r="D193" s="77"/>
      <c r="E193" s="78" t="s">
        <v>73</v>
      </c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80"/>
      <c r="S193" s="142"/>
      <c r="T193" s="143"/>
      <c r="U193" s="144"/>
      <c r="V193" s="145" t="s">
        <v>0</v>
      </c>
      <c r="W193" s="79"/>
      <c r="X193" s="80"/>
      <c r="Y193" s="142"/>
      <c r="Z193" s="143"/>
      <c r="AA193" s="146"/>
      <c r="AB193" s="88" t="s">
        <v>92</v>
      </c>
      <c r="AC193" s="89"/>
      <c r="AD193" s="90"/>
      <c r="AE193" s="130"/>
      <c r="AF193" s="131"/>
      <c r="AG193" s="132"/>
      <c r="AH193" s="130"/>
      <c r="AI193" s="132"/>
      <c r="AJ193" s="130"/>
      <c r="AK193" s="131"/>
      <c r="AL193" s="132"/>
      <c r="AM193" s="116">
        <v>0</v>
      </c>
      <c r="AN193" s="117"/>
      <c r="AO193" s="133"/>
      <c r="AP193" s="96">
        <v>100</v>
      </c>
      <c r="AQ193" s="97"/>
      <c r="AR193" s="98"/>
      <c r="AS193" s="152">
        <f t="shared" si="48"/>
        <v>100</v>
      </c>
      <c r="AT193" s="129"/>
      <c r="AU193" s="153"/>
      <c r="AV193" s="154"/>
      <c r="AW193" s="155"/>
      <c r="AX193" s="156"/>
      <c r="AY193" s="152"/>
      <c r="AZ193" s="129"/>
      <c r="BA193" s="129"/>
      <c r="BB193" s="121"/>
      <c r="BC193" s="128">
        <f t="shared" si="49"/>
        <v>100</v>
      </c>
      <c r="BD193" s="129"/>
      <c r="BE193" s="129"/>
      <c r="BF193" s="129"/>
      <c r="BG193" s="12" t="s">
        <v>108</v>
      </c>
      <c r="BH193" s="13"/>
      <c r="BI193" s="14">
        <f t="shared" si="29"/>
        <v>0</v>
      </c>
    </row>
    <row r="194" spans="2:61" s="4" customFormat="1" ht="26.1" customHeight="1" thickBot="1" x14ac:dyDescent="0.3">
      <c r="B194" s="77">
        <v>188</v>
      </c>
      <c r="C194" s="77"/>
      <c r="D194" s="77"/>
      <c r="E194" s="78" t="s">
        <v>73</v>
      </c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80"/>
      <c r="S194" s="142"/>
      <c r="T194" s="143"/>
      <c r="U194" s="144"/>
      <c r="V194" s="145" t="s">
        <v>0</v>
      </c>
      <c r="W194" s="79"/>
      <c r="X194" s="80"/>
      <c r="Y194" s="142"/>
      <c r="Z194" s="143"/>
      <c r="AA194" s="146"/>
      <c r="AB194" s="88" t="s">
        <v>128</v>
      </c>
      <c r="AC194" s="89"/>
      <c r="AD194" s="90"/>
      <c r="AE194" s="130"/>
      <c r="AF194" s="131"/>
      <c r="AG194" s="132"/>
      <c r="AH194" s="130"/>
      <c r="AI194" s="132"/>
      <c r="AJ194" s="130"/>
      <c r="AK194" s="131"/>
      <c r="AL194" s="132"/>
      <c r="AM194" s="116">
        <v>0</v>
      </c>
      <c r="AN194" s="117"/>
      <c r="AO194" s="133"/>
      <c r="AP194" s="96">
        <v>180</v>
      </c>
      <c r="AQ194" s="97"/>
      <c r="AR194" s="98"/>
      <c r="AS194" s="152">
        <f t="shared" si="48"/>
        <v>180</v>
      </c>
      <c r="AT194" s="129"/>
      <c r="AU194" s="153"/>
      <c r="AV194" s="154"/>
      <c r="AW194" s="155"/>
      <c r="AX194" s="156"/>
      <c r="AY194" s="152"/>
      <c r="AZ194" s="129"/>
      <c r="BA194" s="129"/>
      <c r="BB194" s="121"/>
      <c r="BC194" s="128">
        <f t="shared" si="49"/>
        <v>180</v>
      </c>
      <c r="BD194" s="129"/>
      <c r="BE194" s="129"/>
      <c r="BF194" s="129"/>
      <c r="BG194" s="12" t="s">
        <v>108</v>
      </c>
      <c r="BH194" s="13"/>
      <c r="BI194" s="14">
        <f t="shared" si="29"/>
        <v>0</v>
      </c>
    </row>
    <row r="195" spans="2:61" s="4" customFormat="1" ht="26.1" customHeight="1" thickBot="1" x14ac:dyDescent="0.3">
      <c r="B195" s="77">
        <v>189</v>
      </c>
      <c r="C195" s="77"/>
      <c r="D195" s="77"/>
      <c r="E195" s="78" t="s">
        <v>160</v>
      </c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80"/>
      <c r="S195" s="142"/>
      <c r="T195" s="143"/>
      <c r="U195" s="144"/>
      <c r="V195" s="145" t="s">
        <v>0</v>
      </c>
      <c r="W195" s="79"/>
      <c r="X195" s="80"/>
      <c r="Y195" s="142"/>
      <c r="Z195" s="143"/>
      <c r="AA195" s="146"/>
      <c r="AB195" s="88" t="s">
        <v>27</v>
      </c>
      <c r="AC195" s="89"/>
      <c r="AD195" s="90"/>
      <c r="AE195" s="130"/>
      <c r="AF195" s="131"/>
      <c r="AG195" s="132"/>
      <c r="AH195" s="130"/>
      <c r="AI195" s="132"/>
      <c r="AJ195" s="130"/>
      <c r="AK195" s="131"/>
      <c r="AL195" s="132"/>
      <c r="AM195" s="116">
        <v>0</v>
      </c>
      <c r="AN195" s="117"/>
      <c r="AO195" s="133"/>
      <c r="AP195" s="96">
        <v>80</v>
      </c>
      <c r="AQ195" s="97"/>
      <c r="AR195" s="98"/>
      <c r="AS195" s="134">
        <f>PRODUCT(AP195,AH195)</f>
        <v>80</v>
      </c>
      <c r="AT195" s="135"/>
      <c r="AU195" s="136"/>
      <c r="AV195" s="137"/>
      <c r="AW195" s="138"/>
      <c r="AX195" s="139"/>
      <c r="AY195" s="134"/>
      <c r="AZ195" s="135"/>
      <c r="BA195" s="135"/>
      <c r="BB195" s="140"/>
      <c r="BC195" s="141">
        <f t="shared" si="49"/>
        <v>80</v>
      </c>
      <c r="BD195" s="135"/>
      <c r="BE195" s="135"/>
      <c r="BF195" s="135"/>
      <c r="BG195" s="35" t="s">
        <v>109</v>
      </c>
      <c r="BH195" s="13"/>
      <c r="BI195" s="14">
        <f t="shared" si="29"/>
        <v>0</v>
      </c>
    </row>
    <row r="196" spans="2:61" s="4" customFormat="1" ht="26.1" customHeight="1" thickBot="1" x14ac:dyDescent="0.3">
      <c r="B196" s="77">
        <v>190</v>
      </c>
      <c r="C196" s="77"/>
      <c r="D196" s="77"/>
      <c r="E196" s="78" t="s">
        <v>160</v>
      </c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80"/>
      <c r="S196" s="142"/>
      <c r="T196" s="143"/>
      <c r="U196" s="144"/>
      <c r="V196" s="145" t="s">
        <v>0</v>
      </c>
      <c r="W196" s="79"/>
      <c r="X196" s="80"/>
      <c r="Y196" s="142"/>
      <c r="Z196" s="143"/>
      <c r="AA196" s="146"/>
      <c r="AB196" s="88" t="s">
        <v>92</v>
      </c>
      <c r="AC196" s="89"/>
      <c r="AD196" s="90"/>
      <c r="AE196" s="130"/>
      <c r="AF196" s="131"/>
      <c r="AG196" s="132"/>
      <c r="AH196" s="130"/>
      <c r="AI196" s="132"/>
      <c r="AJ196" s="130"/>
      <c r="AK196" s="131"/>
      <c r="AL196" s="132"/>
      <c r="AM196" s="116">
        <v>0</v>
      </c>
      <c r="AN196" s="117"/>
      <c r="AO196" s="133"/>
      <c r="AP196" s="96">
        <v>110</v>
      </c>
      <c r="AQ196" s="97"/>
      <c r="AR196" s="98"/>
      <c r="AS196" s="134">
        <f>PRODUCT(AP196,AH196)</f>
        <v>110</v>
      </c>
      <c r="AT196" s="135"/>
      <c r="AU196" s="136"/>
      <c r="AV196" s="137"/>
      <c r="AW196" s="138"/>
      <c r="AX196" s="139"/>
      <c r="AY196" s="134"/>
      <c r="AZ196" s="135"/>
      <c r="BA196" s="135"/>
      <c r="BB196" s="140"/>
      <c r="BC196" s="141">
        <f t="shared" si="49"/>
        <v>110</v>
      </c>
      <c r="BD196" s="135"/>
      <c r="BE196" s="135"/>
      <c r="BF196" s="135"/>
      <c r="BG196" s="35" t="s">
        <v>109</v>
      </c>
      <c r="BH196" s="13"/>
      <c r="BI196" s="14">
        <f t="shared" si="29"/>
        <v>0</v>
      </c>
    </row>
    <row r="197" spans="2:61" s="4" customFormat="1" ht="26.1" customHeight="1" thickBot="1" x14ac:dyDescent="0.3">
      <c r="B197" s="77">
        <v>191</v>
      </c>
      <c r="C197" s="77"/>
      <c r="D197" s="77"/>
      <c r="E197" s="78" t="s">
        <v>160</v>
      </c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80"/>
      <c r="S197" s="142"/>
      <c r="T197" s="143"/>
      <c r="U197" s="144"/>
      <c r="V197" s="145" t="s">
        <v>0</v>
      </c>
      <c r="W197" s="79"/>
      <c r="X197" s="80"/>
      <c r="Y197" s="142"/>
      <c r="Z197" s="143"/>
      <c r="AA197" s="146"/>
      <c r="AB197" s="88" t="s">
        <v>1</v>
      </c>
      <c r="AC197" s="89"/>
      <c r="AD197" s="90"/>
      <c r="AE197" s="130"/>
      <c r="AF197" s="131"/>
      <c r="AG197" s="132"/>
      <c r="AH197" s="130"/>
      <c r="AI197" s="132"/>
      <c r="AJ197" s="130"/>
      <c r="AK197" s="131"/>
      <c r="AL197" s="132"/>
      <c r="AM197" s="116">
        <v>0</v>
      </c>
      <c r="AN197" s="117"/>
      <c r="AO197" s="133"/>
      <c r="AP197" s="96">
        <v>160</v>
      </c>
      <c r="AQ197" s="97"/>
      <c r="AR197" s="98"/>
      <c r="AS197" s="152">
        <f t="shared" si="48"/>
        <v>160</v>
      </c>
      <c r="AT197" s="129"/>
      <c r="AU197" s="153"/>
      <c r="AV197" s="154"/>
      <c r="AW197" s="155"/>
      <c r="AX197" s="156"/>
      <c r="AY197" s="152"/>
      <c r="AZ197" s="129"/>
      <c r="BA197" s="129"/>
      <c r="BB197" s="121"/>
      <c r="BC197" s="128">
        <f t="shared" ref="BC197:BC202" si="50">AS197</f>
        <v>160</v>
      </c>
      <c r="BD197" s="129"/>
      <c r="BE197" s="129"/>
      <c r="BF197" s="129"/>
      <c r="BG197" s="12" t="s">
        <v>93</v>
      </c>
      <c r="BH197" s="13"/>
      <c r="BI197" s="14">
        <f t="shared" si="29"/>
        <v>0</v>
      </c>
    </row>
    <row r="198" spans="2:61" s="4" customFormat="1" ht="26.1" customHeight="1" thickBot="1" x14ac:dyDescent="0.3">
      <c r="B198" s="77">
        <v>192</v>
      </c>
      <c r="C198" s="77"/>
      <c r="D198" s="77"/>
      <c r="E198" s="78" t="s">
        <v>161</v>
      </c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80"/>
      <c r="S198" s="142"/>
      <c r="T198" s="143"/>
      <c r="U198" s="144"/>
      <c r="V198" s="145" t="s">
        <v>0</v>
      </c>
      <c r="W198" s="79"/>
      <c r="X198" s="80"/>
      <c r="Y198" s="142"/>
      <c r="Z198" s="143"/>
      <c r="AA198" s="146"/>
      <c r="AB198" s="88" t="s">
        <v>2</v>
      </c>
      <c r="AC198" s="89"/>
      <c r="AD198" s="90"/>
      <c r="AE198" s="130"/>
      <c r="AF198" s="131"/>
      <c r="AG198" s="132"/>
      <c r="AH198" s="130"/>
      <c r="AI198" s="132"/>
      <c r="AJ198" s="130"/>
      <c r="AK198" s="131"/>
      <c r="AL198" s="132"/>
      <c r="AM198" s="116">
        <v>0</v>
      </c>
      <c r="AN198" s="117"/>
      <c r="AO198" s="133"/>
      <c r="AP198" s="96">
        <v>90</v>
      </c>
      <c r="AQ198" s="97"/>
      <c r="AR198" s="98"/>
      <c r="AS198" s="134">
        <f t="shared" si="48"/>
        <v>90</v>
      </c>
      <c r="AT198" s="135"/>
      <c r="AU198" s="136"/>
      <c r="AV198" s="137"/>
      <c r="AW198" s="138"/>
      <c r="AX198" s="139"/>
      <c r="AY198" s="134"/>
      <c r="AZ198" s="135"/>
      <c r="BA198" s="135"/>
      <c r="BB198" s="140"/>
      <c r="BC198" s="141">
        <f>AS198</f>
        <v>90</v>
      </c>
      <c r="BD198" s="135"/>
      <c r="BE198" s="135"/>
      <c r="BF198" s="135"/>
      <c r="BG198" s="35" t="s">
        <v>108</v>
      </c>
      <c r="BH198" s="13"/>
      <c r="BI198" s="14">
        <f t="shared" si="29"/>
        <v>0</v>
      </c>
    </row>
    <row r="199" spans="2:61" s="4" customFormat="1" ht="26.1" customHeight="1" thickBot="1" x14ac:dyDescent="0.3">
      <c r="B199" s="77">
        <v>193</v>
      </c>
      <c r="C199" s="77"/>
      <c r="D199" s="77"/>
      <c r="E199" s="78" t="s">
        <v>117</v>
      </c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80"/>
      <c r="S199" s="142"/>
      <c r="T199" s="143"/>
      <c r="U199" s="144"/>
      <c r="V199" s="145" t="s">
        <v>0</v>
      </c>
      <c r="W199" s="79"/>
      <c r="X199" s="80"/>
      <c r="Y199" s="142"/>
      <c r="Z199" s="143"/>
      <c r="AA199" s="146"/>
      <c r="AB199" s="88" t="s">
        <v>2</v>
      </c>
      <c r="AC199" s="89"/>
      <c r="AD199" s="90"/>
      <c r="AE199" s="130"/>
      <c r="AF199" s="131"/>
      <c r="AG199" s="132"/>
      <c r="AH199" s="130"/>
      <c r="AI199" s="132"/>
      <c r="AJ199" s="130"/>
      <c r="AK199" s="131"/>
      <c r="AL199" s="132"/>
      <c r="AM199" s="116">
        <v>0</v>
      </c>
      <c r="AN199" s="117"/>
      <c r="AO199" s="133"/>
      <c r="AP199" s="96">
        <v>90</v>
      </c>
      <c r="AQ199" s="97"/>
      <c r="AR199" s="98"/>
      <c r="AS199" s="134">
        <f t="shared" si="48"/>
        <v>90</v>
      </c>
      <c r="AT199" s="135"/>
      <c r="AU199" s="136"/>
      <c r="AV199" s="137"/>
      <c r="AW199" s="138"/>
      <c r="AX199" s="139"/>
      <c r="AY199" s="134"/>
      <c r="AZ199" s="135"/>
      <c r="BA199" s="135"/>
      <c r="BB199" s="140"/>
      <c r="BC199" s="141">
        <f t="shared" si="50"/>
        <v>90</v>
      </c>
      <c r="BD199" s="135"/>
      <c r="BE199" s="135"/>
      <c r="BF199" s="135"/>
      <c r="BG199" s="35" t="s">
        <v>108</v>
      </c>
      <c r="BH199" s="13"/>
      <c r="BI199" s="14">
        <f t="shared" si="29"/>
        <v>0</v>
      </c>
    </row>
    <row r="200" spans="2:61" s="1" customFormat="1" ht="27" customHeight="1" thickBot="1" x14ac:dyDescent="0.25">
      <c r="B200" s="77">
        <v>194</v>
      </c>
      <c r="C200" s="77"/>
      <c r="D200" s="77"/>
      <c r="E200" s="78" t="s">
        <v>76</v>
      </c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80"/>
      <c r="S200" s="81"/>
      <c r="T200" s="82"/>
      <c r="U200" s="83"/>
      <c r="V200" s="84" t="s">
        <v>0</v>
      </c>
      <c r="W200" s="85"/>
      <c r="X200" s="86"/>
      <c r="Y200" s="81"/>
      <c r="Z200" s="82"/>
      <c r="AA200" s="87"/>
      <c r="AB200" s="88" t="s">
        <v>92</v>
      </c>
      <c r="AC200" s="89"/>
      <c r="AD200" s="90"/>
      <c r="AE200" s="91"/>
      <c r="AF200" s="92"/>
      <c r="AG200" s="93"/>
      <c r="AH200" s="91"/>
      <c r="AI200" s="93"/>
      <c r="AJ200" s="91"/>
      <c r="AK200" s="92"/>
      <c r="AL200" s="93"/>
      <c r="AM200" s="94">
        <v>0</v>
      </c>
      <c r="AN200" s="95"/>
      <c r="AO200" s="162"/>
      <c r="AP200" s="96">
        <v>120</v>
      </c>
      <c r="AQ200" s="97"/>
      <c r="AR200" s="98"/>
      <c r="AS200" s="163">
        <f t="shared" si="48"/>
        <v>120</v>
      </c>
      <c r="AT200" s="164"/>
      <c r="AU200" s="165"/>
      <c r="AV200" s="166"/>
      <c r="AW200" s="167"/>
      <c r="AX200" s="168"/>
      <c r="AY200" s="163"/>
      <c r="AZ200" s="164"/>
      <c r="BA200" s="164"/>
      <c r="BB200" s="169"/>
      <c r="BC200" s="170">
        <f t="shared" si="50"/>
        <v>120</v>
      </c>
      <c r="BD200" s="164"/>
      <c r="BE200" s="164"/>
      <c r="BF200" s="164"/>
      <c r="BG200" s="52" t="s">
        <v>93</v>
      </c>
      <c r="BH200" s="13"/>
      <c r="BI200" s="14">
        <f t="shared" si="29"/>
        <v>0</v>
      </c>
    </row>
    <row r="201" spans="2:61" s="4" customFormat="1" ht="26.1" customHeight="1" thickBot="1" x14ac:dyDescent="0.3">
      <c r="B201" s="77">
        <v>195</v>
      </c>
      <c r="C201" s="77"/>
      <c r="D201" s="77"/>
      <c r="E201" s="78" t="s">
        <v>74</v>
      </c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80"/>
      <c r="S201" s="142"/>
      <c r="T201" s="143"/>
      <c r="U201" s="144"/>
      <c r="V201" s="145" t="s">
        <v>0</v>
      </c>
      <c r="W201" s="79"/>
      <c r="X201" s="80"/>
      <c r="Y201" s="142"/>
      <c r="Z201" s="143"/>
      <c r="AA201" s="146"/>
      <c r="AB201" s="88" t="s">
        <v>92</v>
      </c>
      <c r="AC201" s="89"/>
      <c r="AD201" s="90"/>
      <c r="AE201" s="130"/>
      <c r="AF201" s="131"/>
      <c r="AG201" s="132"/>
      <c r="AH201" s="130"/>
      <c r="AI201" s="132"/>
      <c r="AJ201" s="130"/>
      <c r="AK201" s="131"/>
      <c r="AL201" s="132"/>
      <c r="AM201" s="116">
        <v>0</v>
      </c>
      <c r="AN201" s="117"/>
      <c r="AO201" s="133"/>
      <c r="AP201" s="96">
        <v>120</v>
      </c>
      <c r="AQ201" s="97"/>
      <c r="AR201" s="98"/>
      <c r="AS201" s="134">
        <f t="shared" si="48"/>
        <v>120</v>
      </c>
      <c r="AT201" s="135"/>
      <c r="AU201" s="136"/>
      <c r="AV201" s="137"/>
      <c r="AW201" s="138"/>
      <c r="AX201" s="139"/>
      <c r="AY201" s="134"/>
      <c r="AZ201" s="135"/>
      <c r="BA201" s="135"/>
      <c r="BB201" s="140"/>
      <c r="BC201" s="141">
        <f t="shared" si="50"/>
        <v>120</v>
      </c>
      <c r="BD201" s="135"/>
      <c r="BE201" s="135"/>
      <c r="BF201" s="135"/>
      <c r="BG201" s="35" t="s">
        <v>93</v>
      </c>
      <c r="BH201" s="13"/>
      <c r="BI201" s="14">
        <f t="shared" si="29"/>
        <v>0</v>
      </c>
    </row>
    <row r="202" spans="2:61" s="4" customFormat="1" ht="26.1" customHeight="1" thickBot="1" x14ac:dyDescent="0.3">
      <c r="B202" s="77">
        <v>196</v>
      </c>
      <c r="C202" s="77"/>
      <c r="D202" s="77"/>
      <c r="E202" s="78" t="s">
        <v>75</v>
      </c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80"/>
      <c r="S202" s="142"/>
      <c r="T202" s="143"/>
      <c r="U202" s="144"/>
      <c r="V202" s="145" t="s">
        <v>0</v>
      </c>
      <c r="W202" s="79"/>
      <c r="X202" s="80"/>
      <c r="Y202" s="142"/>
      <c r="Z202" s="143"/>
      <c r="AA202" s="146"/>
      <c r="AB202" s="88" t="s">
        <v>92</v>
      </c>
      <c r="AC202" s="89"/>
      <c r="AD202" s="90"/>
      <c r="AE202" s="130"/>
      <c r="AF202" s="131"/>
      <c r="AG202" s="132"/>
      <c r="AH202" s="130"/>
      <c r="AI202" s="132"/>
      <c r="AJ202" s="130"/>
      <c r="AK202" s="131"/>
      <c r="AL202" s="132"/>
      <c r="AM202" s="116">
        <v>0</v>
      </c>
      <c r="AN202" s="117"/>
      <c r="AO202" s="133"/>
      <c r="AP202" s="96">
        <v>120</v>
      </c>
      <c r="AQ202" s="97"/>
      <c r="AR202" s="98"/>
      <c r="AS202" s="152">
        <f t="shared" si="48"/>
        <v>120</v>
      </c>
      <c r="AT202" s="129"/>
      <c r="AU202" s="153"/>
      <c r="AV202" s="154"/>
      <c r="AW202" s="155"/>
      <c r="AX202" s="156"/>
      <c r="AY202" s="152"/>
      <c r="AZ202" s="129"/>
      <c r="BA202" s="129"/>
      <c r="BB202" s="121"/>
      <c r="BC202" s="128">
        <f t="shared" si="50"/>
        <v>120</v>
      </c>
      <c r="BD202" s="129"/>
      <c r="BE202" s="129"/>
      <c r="BF202" s="129"/>
      <c r="BG202" s="12" t="s">
        <v>93</v>
      </c>
      <c r="BH202" s="13"/>
      <c r="BI202" s="14">
        <f t="shared" si="29"/>
        <v>0</v>
      </c>
    </row>
    <row r="203" spans="2:61" s="4" customFormat="1" ht="26.1" customHeight="1" thickBot="1" x14ac:dyDescent="0.3">
      <c r="B203" s="77">
        <v>197</v>
      </c>
      <c r="C203" s="77"/>
      <c r="D203" s="77"/>
      <c r="E203" s="78" t="s">
        <v>102</v>
      </c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80"/>
      <c r="S203" s="36"/>
      <c r="T203" s="37"/>
      <c r="U203" s="38"/>
      <c r="V203" s="39"/>
      <c r="W203" s="40"/>
      <c r="X203" s="41"/>
      <c r="Y203" s="36"/>
      <c r="Z203" s="37"/>
      <c r="AA203" s="42"/>
      <c r="AB203" s="88" t="s">
        <v>1</v>
      </c>
      <c r="AC203" s="89"/>
      <c r="AD203" s="90"/>
      <c r="AE203" s="43"/>
      <c r="AF203" s="44"/>
      <c r="AG203" s="45"/>
      <c r="AH203" s="43"/>
      <c r="AI203" s="45"/>
      <c r="AJ203" s="43"/>
      <c r="AK203" s="44"/>
      <c r="AL203" s="45"/>
      <c r="AM203" s="23"/>
      <c r="AN203" s="24"/>
      <c r="AO203" s="46"/>
      <c r="AP203" s="96">
        <v>200</v>
      </c>
      <c r="AQ203" s="97"/>
      <c r="AR203" s="98"/>
      <c r="AS203" s="47"/>
      <c r="AT203" s="33"/>
      <c r="AU203" s="48"/>
      <c r="AV203" s="49"/>
      <c r="AW203" s="50"/>
      <c r="AX203" s="51"/>
      <c r="AY203" s="47"/>
      <c r="AZ203" s="33"/>
      <c r="BA203" s="33"/>
      <c r="BB203" s="25"/>
      <c r="BC203" s="32"/>
      <c r="BD203" s="33"/>
      <c r="BE203" s="33"/>
      <c r="BF203" s="33"/>
      <c r="BG203" s="34" t="s">
        <v>93</v>
      </c>
      <c r="BH203" s="13"/>
      <c r="BI203" s="14">
        <f t="shared" ref="BI203:BI234" si="51">AP203*BH203</f>
        <v>0</v>
      </c>
    </row>
    <row r="204" spans="2:61" s="4" customFormat="1" ht="26.1" customHeight="1" thickBot="1" x14ac:dyDescent="0.3">
      <c r="B204" s="77">
        <v>198</v>
      </c>
      <c r="C204" s="77"/>
      <c r="D204" s="77"/>
      <c r="E204" s="78" t="s">
        <v>80</v>
      </c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80"/>
      <c r="S204" s="142"/>
      <c r="T204" s="143"/>
      <c r="U204" s="144"/>
      <c r="V204" s="145" t="s">
        <v>0</v>
      </c>
      <c r="W204" s="79"/>
      <c r="X204" s="80"/>
      <c r="Y204" s="142"/>
      <c r="Z204" s="143"/>
      <c r="AA204" s="146"/>
      <c r="AB204" s="88" t="s">
        <v>92</v>
      </c>
      <c r="AC204" s="89"/>
      <c r="AD204" s="90"/>
      <c r="AE204" s="130"/>
      <c r="AF204" s="131"/>
      <c r="AG204" s="132"/>
      <c r="AH204" s="130"/>
      <c r="AI204" s="132"/>
      <c r="AJ204" s="130"/>
      <c r="AK204" s="131"/>
      <c r="AL204" s="132"/>
      <c r="AM204" s="116">
        <v>0</v>
      </c>
      <c r="AN204" s="117"/>
      <c r="AO204" s="133"/>
      <c r="AP204" s="96">
        <v>120</v>
      </c>
      <c r="AQ204" s="97"/>
      <c r="AR204" s="98"/>
      <c r="AS204" s="152">
        <f>PRODUCT(AP204,AH204)</f>
        <v>120</v>
      </c>
      <c r="AT204" s="129"/>
      <c r="AU204" s="153"/>
      <c r="AV204" s="154"/>
      <c r="AW204" s="155"/>
      <c r="AX204" s="156"/>
      <c r="AY204" s="152"/>
      <c r="AZ204" s="129"/>
      <c r="BA204" s="129"/>
      <c r="BB204" s="121"/>
      <c r="BC204" s="128">
        <f>AS204</f>
        <v>120</v>
      </c>
      <c r="BD204" s="129"/>
      <c r="BE204" s="129"/>
      <c r="BF204" s="129"/>
      <c r="BG204" s="12" t="s">
        <v>107</v>
      </c>
      <c r="BH204" s="13"/>
      <c r="BI204" s="14">
        <f t="shared" si="51"/>
        <v>0</v>
      </c>
    </row>
    <row r="205" spans="2:61" s="4" customFormat="1" ht="26.1" customHeight="1" thickBot="1" x14ac:dyDescent="0.3">
      <c r="B205" s="77">
        <v>199</v>
      </c>
      <c r="C205" s="77"/>
      <c r="D205" s="77"/>
      <c r="E205" s="78" t="s">
        <v>101</v>
      </c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80"/>
      <c r="S205" s="36"/>
      <c r="T205" s="37"/>
      <c r="U205" s="38"/>
      <c r="V205" s="39"/>
      <c r="W205" s="40"/>
      <c r="X205" s="41"/>
      <c r="Y205" s="36"/>
      <c r="Z205" s="37"/>
      <c r="AA205" s="42"/>
      <c r="AB205" s="88" t="s">
        <v>92</v>
      </c>
      <c r="AC205" s="89"/>
      <c r="AD205" s="90"/>
      <c r="AE205" s="43"/>
      <c r="AF205" s="44"/>
      <c r="AG205" s="45"/>
      <c r="AH205" s="43"/>
      <c r="AI205" s="45"/>
      <c r="AJ205" s="43"/>
      <c r="AK205" s="44"/>
      <c r="AL205" s="45"/>
      <c r="AM205" s="23"/>
      <c r="AN205" s="24"/>
      <c r="AO205" s="46"/>
      <c r="AP205" s="96">
        <v>120</v>
      </c>
      <c r="AQ205" s="97"/>
      <c r="AR205" s="98"/>
      <c r="AS205" s="47"/>
      <c r="AT205" s="33"/>
      <c r="AU205" s="48"/>
      <c r="AV205" s="49"/>
      <c r="AW205" s="50"/>
      <c r="AX205" s="51"/>
      <c r="AY205" s="47"/>
      <c r="AZ205" s="33"/>
      <c r="BA205" s="33"/>
      <c r="BB205" s="25"/>
      <c r="BC205" s="32"/>
      <c r="BD205" s="33"/>
      <c r="BE205" s="33"/>
      <c r="BF205" s="33"/>
      <c r="BG205" s="12" t="s">
        <v>108</v>
      </c>
      <c r="BH205" s="13"/>
      <c r="BI205" s="14">
        <f t="shared" si="51"/>
        <v>0</v>
      </c>
    </row>
    <row r="206" spans="2:61" s="4" customFormat="1" ht="26.1" customHeight="1" thickBot="1" x14ac:dyDescent="0.3">
      <c r="B206" s="77">
        <v>200</v>
      </c>
      <c r="C206" s="77"/>
      <c r="D206" s="77"/>
      <c r="E206" s="78" t="s">
        <v>79</v>
      </c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80"/>
      <c r="S206" s="142"/>
      <c r="T206" s="143"/>
      <c r="U206" s="144"/>
      <c r="V206" s="145" t="s">
        <v>0</v>
      </c>
      <c r="W206" s="79"/>
      <c r="X206" s="80"/>
      <c r="Y206" s="142"/>
      <c r="Z206" s="143"/>
      <c r="AA206" s="146"/>
      <c r="AB206" s="88" t="s">
        <v>1</v>
      </c>
      <c r="AC206" s="89"/>
      <c r="AD206" s="90"/>
      <c r="AE206" s="130"/>
      <c r="AF206" s="131"/>
      <c r="AG206" s="132"/>
      <c r="AH206" s="130"/>
      <c r="AI206" s="132"/>
      <c r="AJ206" s="130"/>
      <c r="AK206" s="131"/>
      <c r="AL206" s="132"/>
      <c r="AM206" s="116">
        <v>0</v>
      </c>
      <c r="AN206" s="117"/>
      <c r="AO206" s="133"/>
      <c r="AP206" s="96">
        <v>240</v>
      </c>
      <c r="AQ206" s="97"/>
      <c r="AR206" s="98"/>
      <c r="AS206" s="134">
        <f>PRODUCT(AP206,AH206)</f>
        <v>240</v>
      </c>
      <c r="AT206" s="135"/>
      <c r="AU206" s="136"/>
      <c r="AV206" s="137"/>
      <c r="AW206" s="138"/>
      <c r="AX206" s="139"/>
      <c r="AY206" s="134"/>
      <c r="AZ206" s="135"/>
      <c r="BA206" s="135"/>
      <c r="BB206" s="140"/>
      <c r="BC206" s="141">
        <f>AS206</f>
        <v>240</v>
      </c>
      <c r="BD206" s="135"/>
      <c r="BE206" s="135"/>
      <c r="BF206" s="135"/>
      <c r="BG206" s="35" t="s">
        <v>107</v>
      </c>
      <c r="BH206" s="13"/>
      <c r="BI206" s="14">
        <f t="shared" si="51"/>
        <v>0</v>
      </c>
    </row>
    <row r="207" spans="2:61" s="4" customFormat="1" ht="26.1" customHeight="1" thickBot="1" x14ac:dyDescent="0.3">
      <c r="B207" s="77">
        <v>201</v>
      </c>
      <c r="C207" s="77"/>
      <c r="D207" s="77"/>
      <c r="E207" s="78" t="s">
        <v>197</v>
      </c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80"/>
      <c r="S207" s="142"/>
      <c r="T207" s="143"/>
      <c r="U207" s="144"/>
      <c r="V207" s="145" t="s">
        <v>0</v>
      </c>
      <c r="W207" s="79"/>
      <c r="X207" s="80"/>
      <c r="Y207" s="142"/>
      <c r="Z207" s="143"/>
      <c r="AA207" s="146"/>
      <c r="AB207" s="88" t="s">
        <v>92</v>
      </c>
      <c r="AC207" s="89"/>
      <c r="AD207" s="90"/>
      <c r="AE207" s="130"/>
      <c r="AF207" s="131"/>
      <c r="AG207" s="132"/>
      <c r="AH207" s="130"/>
      <c r="AI207" s="132"/>
      <c r="AJ207" s="130"/>
      <c r="AK207" s="131"/>
      <c r="AL207" s="132"/>
      <c r="AM207" s="116">
        <v>0</v>
      </c>
      <c r="AN207" s="117"/>
      <c r="AO207" s="133"/>
      <c r="AP207" s="96">
        <v>120</v>
      </c>
      <c r="AQ207" s="97"/>
      <c r="AR207" s="98"/>
      <c r="AS207" s="134">
        <f>PRODUCT(AP207,AH207)</f>
        <v>120</v>
      </c>
      <c r="AT207" s="135"/>
      <c r="AU207" s="136"/>
      <c r="AV207" s="137"/>
      <c r="AW207" s="138"/>
      <c r="AX207" s="139"/>
      <c r="AY207" s="134"/>
      <c r="AZ207" s="135"/>
      <c r="BA207" s="135"/>
      <c r="BB207" s="140"/>
      <c r="BC207" s="141">
        <f>AS207</f>
        <v>120</v>
      </c>
      <c r="BD207" s="135"/>
      <c r="BE207" s="135"/>
      <c r="BF207" s="135"/>
      <c r="BG207" s="35" t="s">
        <v>107</v>
      </c>
      <c r="BH207" s="13"/>
      <c r="BI207" s="14">
        <f t="shared" si="51"/>
        <v>0</v>
      </c>
    </row>
    <row r="208" spans="2:61" s="4" customFormat="1" ht="26.1" customHeight="1" thickBot="1" x14ac:dyDescent="0.3">
      <c r="B208" s="77">
        <v>202</v>
      </c>
      <c r="C208" s="77"/>
      <c r="D208" s="77"/>
      <c r="E208" s="78" t="s">
        <v>78</v>
      </c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80"/>
      <c r="S208" s="142"/>
      <c r="T208" s="143"/>
      <c r="U208" s="144"/>
      <c r="V208" s="145" t="s">
        <v>0</v>
      </c>
      <c r="W208" s="79"/>
      <c r="X208" s="80"/>
      <c r="Y208" s="142"/>
      <c r="Z208" s="143"/>
      <c r="AA208" s="146"/>
      <c r="AB208" s="88" t="s">
        <v>92</v>
      </c>
      <c r="AC208" s="89"/>
      <c r="AD208" s="90"/>
      <c r="AE208" s="130"/>
      <c r="AF208" s="131"/>
      <c r="AG208" s="132"/>
      <c r="AH208" s="130"/>
      <c r="AI208" s="132"/>
      <c r="AJ208" s="130"/>
      <c r="AK208" s="131"/>
      <c r="AL208" s="132"/>
      <c r="AM208" s="116">
        <v>0</v>
      </c>
      <c r="AN208" s="117"/>
      <c r="AO208" s="133"/>
      <c r="AP208" s="96">
        <v>120</v>
      </c>
      <c r="AQ208" s="97"/>
      <c r="AR208" s="98"/>
      <c r="AS208" s="134">
        <f>PRODUCT(AP208,AH208)</f>
        <v>120</v>
      </c>
      <c r="AT208" s="135"/>
      <c r="AU208" s="136"/>
      <c r="AV208" s="137"/>
      <c r="AW208" s="138"/>
      <c r="AX208" s="139"/>
      <c r="AY208" s="134"/>
      <c r="AZ208" s="135"/>
      <c r="BA208" s="135"/>
      <c r="BB208" s="140"/>
      <c r="BC208" s="141">
        <f>AS208</f>
        <v>120</v>
      </c>
      <c r="BD208" s="135"/>
      <c r="BE208" s="135"/>
      <c r="BF208" s="135"/>
      <c r="BG208" s="35" t="s">
        <v>93</v>
      </c>
      <c r="BH208" s="13"/>
      <c r="BI208" s="14">
        <f t="shared" si="51"/>
        <v>0</v>
      </c>
    </row>
    <row r="209" spans="2:61" s="4" customFormat="1" ht="26.1" customHeight="1" thickBot="1" x14ac:dyDescent="0.3">
      <c r="B209" s="77">
        <v>203</v>
      </c>
      <c r="C209" s="77"/>
      <c r="D209" s="77"/>
      <c r="E209" s="78" t="s">
        <v>28</v>
      </c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80"/>
      <c r="S209" s="142"/>
      <c r="T209" s="143"/>
      <c r="U209" s="144"/>
      <c r="V209" s="145" t="s">
        <v>0</v>
      </c>
      <c r="W209" s="79"/>
      <c r="X209" s="80"/>
      <c r="Y209" s="142"/>
      <c r="Z209" s="143"/>
      <c r="AA209" s="146"/>
      <c r="AB209" s="88" t="s">
        <v>1</v>
      </c>
      <c r="AC209" s="89"/>
      <c r="AD209" s="90"/>
      <c r="AE209" s="130"/>
      <c r="AF209" s="131"/>
      <c r="AG209" s="132"/>
      <c r="AH209" s="130"/>
      <c r="AI209" s="132"/>
      <c r="AJ209" s="130"/>
      <c r="AK209" s="131"/>
      <c r="AL209" s="132"/>
      <c r="AM209" s="116">
        <v>0</v>
      </c>
      <c r="AN209" s="117"/>
      <c r="AO209" s="133"/>
      <c r="AP209" s="96">
        <v>200</v>
      </c>
      <c r="AQ209" s="97"/>
      <c r="AR209" s="98"/>
      <c r="AS209" s="152">
        <f>PRODUCT(AP209,AH209)</f>
        <v>200</v>
      </c>
      <c r="AT209" s="129"/>
      <c r="AU209" s="153"/>
      <c r="AV209" s="154"/>
      <c r="AW209" s="155"/>
      <c r="AX209" s="156"/>
      <c r="AY209" s="152"/>
      <c r="AZ209" s="129"/>
      <c r="BA209" s="129"/>
      <c r="BB209" s="121"/>
      <c r="BC209" s="128">
        <f>AS209</f>
        <v>200</v>
      </c>
      <c r="BD209" s="129"/>
      <c r="BE209" s="129"/>
      <c r="BF209" s="129"/>
      <c r="BG209" s="12" t="s">
        <v>108</v>
      </c>
      <c r="BH209" s="13"/>
      <c r="BI209" s="14">
        <f t="shared" si="51"/>
        <v>0</v>
      </c>
    </row>
    <row r="210" spans="2:61" s="4" customFormat="1" ht="26.1" customHeight="1" thickBot="1" x14ac:dyDescent="0.3">
      <c r="B210" s="77">
        <v>204</v>
      </c>
      <c r="C210" s="77"/>
      <c r="D210" s="77"/>
      <c r="E210" s="78" t="s">
        <v>77</v>
      </c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80"/>
      <c r="S210" s="142"/>
      <c r="T210" s="143"/>
      <c r="U210" s="144"/>
      <c r="V210" s="145" t="s">
        <v>0</v>
      </c>
      <c r="W210" s="79"/>
      <c r="X210" s="80"/>
      <c r="Y210" s="142"/>
      <c r="Z210" s="143"/>
      <c r="AA210" s="146"/>
      <c r="AB210" s="88" t="s">
        <v>137</v>
      </c>
      <c r="AC210" s="89"/>
      <c r="AD210" s="90"/>
      <c r="AE210" s="130"/>
      <c r="AF210" s="131"/>
      <c r="AG210" s="132"/>
      <c r="AH210" s="130"/>
      <c r="AI210" s="132"/>
      <c r="AJ210" s="130"/>
      <c r="AK210" s="131"/>
      <c r="AL210" s="132"/>
      <c r="AM210" s="116">
        <v>0</v>
      </c>
      <c r="AN210" s="117"/>
      <c r="AO210" s="133"/>
      <c r="AP210" s="96">
        <v>550</v>
      </c>
      <c r="AQ210" s="97"/>
      <c r="AR210" s="98"/>
      <c r="AS210" s="152">
        <f>PRODUCT(AP210,AH210)</f>
        <v>550</v>
      </c>
      <c r="AT210" s="129"/>
      <c r="AU210" s="153"/>
      <c r="AV210" s="154"/>
      <c r="AW210" s="155"/>
      <c r="AX210" s="156"/>
      <c r="AY210" s="152"/>
      <c r="AZ210" s="129"/>
      <c r="BA210" s="129"/>
      <c r="BB210" s="121"/>
      <c r="BC210" s="128">
        <f>AS210</f>
        <v>550</v>
      </c>
      <c r="BD210" s="129"/>
      <c r="BE210" s="129"/>
      <c r="BF210" s="129"/>
      <c r="BG210" s="12" t="s">
        <v>107</v>
      </c>
      <c r="BH210" s="13"/>
      <c r="BI210" s="14">
        <f t="shared" si="51"/>
        <v>0</v>
      </c>
    </row>
    <row r="211" spans="2:61" s="4" customFormat="1" ht="26.1" customHeight="1" thickBot="1" x14ac:dyDescent="0.3">
      <c r="B211" s="77">
        <v>205</v>
      </c>
      <c r="C211" s="77"/>
      <c r="D211" s="77"/>
      <c r="E211" s="78" t="s">
        <v>100</v>
      </c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80"/>
      <c r="S211" s="36"/>
      <c r="T211" s="37"/>
      <c r="U211" s="38"/>
      <c r="V211" s="39"/>
      <c r="W211" s="40"/>
      <c r="X211" s="41"/>
      <c r="Y211" s="36"/>
      <c r="Z211" s="37"/>
      <c r="AA211" s="42"/>
      <c r="AB211" s="88" t="s">
        <v>1</v>
      </c>
      <c r="AC211" s="89"/>
      <c r="AD211" s="90"/>
      <c r="AE211" s="43"/>
      <c r="AF211" s="44"/>
      <c r="AG211" s="45"/>
      <c r="AH211" s="43"/>
      <c r="AI211" s="45"/>
      <c r="AJ211" s="43"/>
      <c r="AK211" s="44"/>
      <c r="AL211" s="45"/>
      <c r="AM211" s="23"/>
      <c r="AN211" s="24"/>
      <c r="AO211" s="46"/>
      <c r="AP211" s="96">
        <v>215</v>
      </c>
      <c r="AQ211" s="97"/>
      <c r="AR211" s="98"/>
      <c r="AS211" s="47"/>
      <c r="AT211" s="33"/>
      <c r="AU211" s="48"/>
      <c r="AV211" s="49"/>
      <c r="AW211" s="50"/>
      <c r="AX211" s="51"/>
      <c r="AY211" s="47"/>
      <c r="AZ211" s="33"/>
      <c r="BA211" s="33"/>
      <c r="BB211" s="25"/>
      <c r="BC211" s="32"/>
      <c r="BD211" s="33"/>
      <c r="BE211" s="33"/>
      <c r="BF211" s="33"/>
      <c r="BG211" s="12" t="s">
        <v>107</v>
      </c>
      <c r="BH211" s="13"/>
      <c r="BI211" s="14">
        <f t="shared" si="51"/>
        <v>0</v>
      </c>
    </row>
    <row r="212" spans="2:61" s="4" customFormat="1" ht="26.1" customHeight="1" thickBot="1" x14ac:dyDescent="0.3">
      <c r="B212" s="77">
        <v>206</v>
      </c>
      <c r="C212" s="77"/>
      <c r="D212" s="77"/>
      <c r="E212" s="78" t="s">
        <v>81</v>
      </c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80"/>
      <c r="S212" s="142"/>
      <c r="T212" s="143"/>
      <c r="U212" s="144"/>
      <c r="V212" s="145" t="s">
        <v>0</v>
      </c>
      <c r="W212" s="79"/>
      <c r="X212" s="80"/>
      <c r="Y212" s="142"/>
      <c r="Z212" s="143"/>
      <c r="AA212" s="146"/>
      <c r="AB212" s="88" t="s">
        <v>1</v>
      </c>
      <c r="AC212" s="89"/>
      <c r="AD212" s="90"/>
      <c r="AE212" s="130"/>
      <c r="AF212" s="131"/>
      <c r="AG212" s="132"/>
      <c r="AH212" s="130"/>
      <c r="AI212" s="132"/>
      <c r="AJ212" s="130"/>
      <c r="AK212" s="131"/>
      <c r="AL212" s="132"/>
      <c r="AM212" s="116">
        <v>0</v>
      </c>
      <c r="AN212" s="117"/>
      <c r="AO212" s="133"/>
      <c r="AP212" s="96">
        <v>180</v>
      </c>
      <c r="AQ212" s="97"/>
      <c r="AR212" s="98"/>
      <c r="AS212" s="152">
        <f t="shared" ref="AS212:AS220" si="52">PRODUCT(AP212,AH212)</f>
        <v>180</v>
      </c>
      <c r="AT212" s="129"/>
      <c r="AU212" s="153"/>
      <c r="AV212" s="154"/>
      <c r="AW212" s="155"/>
      <c r="AX212" s="156"/>
      <c r="AY212" s="152"/>
      <c r="AZ212" s="129"/>
      <c r="BA212" s="129"/>
      <c r="BB212" s="121"/>
      <c r="BC212" s="128">
        <f t="shared" ref="BC212:BC220" si="53">AS212</f>
        <v>180</v>
      </c>
      <c r="BD212" s="129"/>
      <c r="BE212" s="129"/>
      <c r="BF212" s="129"/>
      <c r="BG212" s="12" t="s">
        <v>108</v>
      </c>
      <c r="BH212" s="13"/>
      <c r="BI212" s="14">
        <f t="shared" si="51"/>
        <v>0</v>
      </c>
    </row>
    <row r="213" spans="2:61" s="4" customFormat="1" ht="26.1" customHeight="1" thickBot="1" x14ac:dyDescent="0.3">
      <c r="B213" s="77">
        <v>207</v>
      </c>
      <c r="C213" s="77"/>
      <c r="D213" s="77"/>
      <c r="E213" s="78" t="s">
        <v>118</v>
      </c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80"/>
      <c r="S213" s="142"/>
      <c r="T213" s="143"/>
      <c r="U213" s="144"/>
      <c r="V213" s="145" t="s">
        <v>0</v>
      </c>
      <c r="W213" s="79"/>
      <c r="X213" s="80"/>
      <c r="Y213" s="142"/>
      <c r="Z213" s="143"/>
      <c r="AA213" s="146"/>
      <c r="AB213" s="88" t="s">
        <v>1</v>
      </c>
      <c r="AC213" s="89"/>
      <c r="AD213" s="90"/>
      <c r="AE213" s="130"/>
      <c r="AF213" s="131"/>
      <c r="AG213" s="132"/>
      <c r="AH213" s="130"/>
      <c r="AI213" s="132"/>
      <c r="AJ213" s="130"/>
      <c r="AK213" s="131"/>
      <c r="AL213" s="132"/>
      <c r="AM213" s="116">
        <v>0</v>
      </c>
      <c r="AN213" s="117"/>
      <c r="AO213" s="133"/>
      <c r="AP213" s="96">
        <v>160</v>
      </c>
      <c r="AQ213" s="97"/>
      <c r="AR213" s="98"/>
      <c r="AS213" s="152">
        <f t="shared" si="52"/>
        <v>160</v>
      </c>
      <c r="AT213" s="129"/>
      <c r="AU213" s="153"/>
      <c r="AV213" s="154"/>
      <c r="AW213" s="155"/>
      <c r="AX213" s="156"/>
      <c r="AY213" s="152"/>
      <c r="AZ213" s="129"/>
      <c r="BA213" s="129"/>
      <c r="BB213" s="121"/>
      <c r="BC213" s="128">
        <f t="shared" si="53"/>
        <v>160</v>
      </c>
      <c r="BD213" s="129"/>
      <c r="BE213" s="129"/>
      <c r="BF213" s="129"/>
      <c r="BG213" s="12" t="s">
        <v>93</v>
      </c>
      <c r="BH213" s="13"/>
      <c r="BI213" s="14">
        <f t="shared" si="51"/>
        <v>0</v>
      </c>
    </row>
    <row r="214" spans="2:61" s="4" customFormat="1" ht="26.1" customHeight="1" thickBot="1" x14ac:dyDescent="0.3">
      <c r="B214" s="77">
        <v>208</v>
      </c>
      <c r="C214" s="77"/>
      <c r="D214" s="77"/>
      <c r="E214" s="78" t="s">
        <v>82</v>
      </c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80"/>
      <c r="S214" s="142"/>
      <c r="T214" s="143"/>
      <c r="U214" s="144"/>
      <c r="V214" s="145" t="s">
        <v>0</v>
      </c>
      <c r="W214" s="79"/>
      <c r="X214" s="80"/>
      <c r="Y214" s="142"/>
      <c r="Z214" s="143"/>
      <c r="AA214" s="146"/>
      <c r="AB214" s="88" t="s">
        <v>92</v>
      </c>
      <c r="AC214" s="89"/>
      <c r="AD214" s="90"/>
      <c r="AE214" s="130"/>
      <c r="AF214" s="131"/>
      <c r="AG214" s="132"/>
      <c r="AH214" s="130"/>
      <c r="AI214" s="132"/>
      <c r="AJ214" s="130"/>
      <c r="AK214" s="131"/>
      <c r="AL214" s="132"/>
      <c r="AM214" s="116">
        <v>0</v>
      </c>
      <c r="AN214" s="117"/>
      <c r="AO214" s="133"/>
      <c r="AP214" s="96">
        <v>120</v>
      </c>
      <c r="AQ214" s="97"/>
      <c r="AR214" s="98"/>
      <c r="AS214" s="152">
        <f t="shared" si="52"/>
        <v>120</v>
      </c>
      <c r="AT214" s="129"/>
      <c r="AU214" s="153"/>
      <c r="AV214" s="154"/>
      <c r="AW214" s="155"/>
      <c r="AX214" s="156"/>
      <c r="AY214" s="152"/>
      <c r="AZ214" s="129"/>
      <c r="BA214" s="129"/>
      <c r="BB214" s="121"/>
      <c r="BC214" s="128">
        <f t="shared" si="53"/>
        <v>120</v>
      </c>
      <c r="BD214" s="129"/>
      <c r="BE214" s="129"/>
      <c r="BF214" s="129"/>
      <c r="BG214" s="12" t="s">
        <v>93</v>
      </c>
      <c r="BH214" s="13"/>
      <c r="BI214" s="14">
        <f t="shared" si="51"/>
        <v>0</v>
      </c>
    </row>
    <row r="215" spans="2:61" s="4" customFormat="1" ht="26.1" customHeight="1" thickBot="1" x14ac:dyDescent="0.3">
      <c r="B215" s="77">
        <v>209</v>
      </c>
      <c r="C215" s="77"/>
      <c r="D215" s="77"/>
      <c r="E215" s="78" t="s">
        <v>29</v>
      </c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80"/>
      <c r="S215" s="142"/>
      <c r="T215" s="143"/>
      <c r="U215" s="144"/>
      <c r="V215" s="145" t="s">
        <v>0</v>
      </c>
      <c r="W215" s="79"/>
      <c r="X215" s="80"/>
      <c r="Y215" s="142"/>
      <c r="Z215" s="143"/>
      <c r="AA215" s="146"/>
      <c r="AB215" s="88" t="s">
        <v>1</v>
      </c>
      <c r="AC215" s="89"/>
      <c r="AD215" s="90"/>
      <c r="AE215" s="130"/>
      <c r="AF215" s="131"/>
      <c r="AG215" s="132"/>
      <c r="AH215" s="130"/>
      <c r="AI215" s="132"/>
      <c r="AJ215" s="130"/>
      <c r="AK215" s="131"/>
      <c r="AL215" s="132"/>
      <c r="AM215" s="116">
        <v>0</v>
      </c>
      <c r="AN215" s="117"/>
      <c r="AO215" s="133"/>
      <c r="AP215" s="96">
        <v>180</v>
      </c>
      <c r="AQ215" s="97"/>
      <c r="AR215" s="98"/>
      <c r="AS215" s="152">
        <f t="shared" si="52"/>
        <v>180</v>
      </c>
      <c r="AT215" s="129"/>
      <c r="AU215" s="153"/>
      <c r="AV215" s="154"/>
      <c r="AW215" s="155"/>
      <c r="AX215" s="156"/>
      <c r="AY215" s="152"/>
      <c r="AZ215" s="129"/>
      <c r="BA215" s="129"/>
      <c r="BB215" s="121"/>
      <c r="BC215" s="128">
        <f t="shared" si="53"/>
        <v>180</v>
      </c>
      <c r="BD215" s="129"/>
      <c r="BE215" s="129"/>
      <c r="BF215" s="129"/>
      <c r="BG215" s="12" t="s">
        <v>93</v>
      </c>
      <c r="BH215" s="13"/>
      <c r="BI215" s="14">
        <f t="shared" si="51"/>
        <v>0</v>
      </c>
    </row>
    <row r="216" spans="2:61" s="4" customFormat="1" ht="26.1" customHeight="1" thickBot="1" x14ac:dyDescent="0.3">
      <c r="B216" s="77">
        <v>210</v>
      </c>
      <c r="C216" s="77"/>
      <c r="D216" s="77"/>
      <c r="E216" s="78" t="s">
        <v>30</v>
      </c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80"/>
      <c r="S216" s="142"/>
      <c r="T216" s="143"/>
      <c r="U216" s="144"/>
      <c r="V216" s="145" t="s">
        <v>0</v>
      </c>
      <c r="W216" s="79"/>
      <c r="X216" s="80"/>
      <c r="Y216" s="142"/>
      <c r="Z216" s="143"/>
      <c r="AA216" s="146"/>
      <c r="AB216" s="88" t="s">
        <v>1</v>
      </c>
      <c r="AC216" s="89"/>
      <c r="AD216" s="90"/>
      <c r="AE216" s="130"/>
      <c r="AF216" s="131"/>
      <c r="AG216" s="132"/>
      <c r="AH216" s="130"/>
      <c r="AI216" s="132"/>
      <c r="AJ216" s="130"/>
      <c r="AK216" s="131"/>
      <c r="AL216" s="132"/>
      <c r="AM216" s="116">
        <v>0</v>
      </c>
      <c r="AN216" s="117"/>
      <c r="AO216" s="133"/>
      <c r="AP216" s="96">
        <v>180</v>
      </c>
      <c r="AQ216" s="97"/>
      <c r="AR216" s="98"/>
      <c r="AS216" s="152">
        <f t="shared" si="52"/>
        <v>180</v>
      </c>
      <c r="AT216" s="129"/>
      <c r="AU216" s="153"/>
      <c r="AV216" s="154"/>
      <c r="AW216" s="155"/>
      <c r="AX216" s="156"/>
      <c r="AY216" s="152"/>
      <c r="AZ216" s="129"/>
      <c r="BA216" s="129"/>
      <c r="BB216" s="121"/>
      <c r="BC216" s="128">
        <f t="shared" si="53"/>
        <v>180</v>
      </c>
      <c r="BD216" s="129"/>
      <c r="BE216" s="129"/>
      <c r="BF216" s="129"/>
      <c r="BG216" s="12" t="s">
        <v>93</v>
      </c>
      <c r="BH216" s="13"/>
      <c r="BI216" s="14">
        <f t="shared" si="51"/>
        <v>0</v>
      </c>
    </row>
    <row r="217" spans="2:61" s="4" customFormat="1" ht="26.1" customHeight="1" thickBot="1" x14ac:dyDescent="0.3">
      <c r="B217" s="77">
        <v>211</v>
      </c>
      <c r="C217" s="77"/>
      <c r="D217" s="77"/>
      <c r="E217" s="78" t="s">
        <v>31</v>
      </c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80"/>
      <c r="S217" s="142"/>
      <c r="T217" s="143"/>
      <c r="U217" s="144"/>
      <c r="V217" s="145" t="s">
        <v>0</v>
      </c>
      <c r="W217" s="79"/>
      <c r="X217" s="80"/>
      <c r="Y217" s="142"/>
      <c r="Z217" s="143"/>
      <c r="AA217" s="146"/>
      <c r="AB217" s="88" t="s">
        <v>1</v>
      </c>
      <c r="AC217" s="89"/>
      <c r="AD217" s="90"/>
      <c r="AE217" s="130"/>
      <c r="AF217" s="131"/>
      <c r="AG217" s="132"/>
      <c r="AH217" s="130"/>
      <c r="AI217" s="132"/>
      <c r="AJ217" s="130"/>
      <c r="AK217" s="131"/>
      <c r="AL217" s="132"/>
      <c r="AM217" s="116">
        <v>0</v>
      </c>
      <c r="AN217" s="117"/>
      <c r="AO217" s="133"/>
      <c r="AP217" s="96">
        <v>180</v>
      </c>
      <c r="AQ217" s="97"/>
      <c r="AR217" s="98"/>
      <c r="AS217" s="152">
        <f t="shared" si="52"/>
        <v>180</v>
      </c>
      <c r="AT217" s="129"/>
      <c r="AU217" s="153"/>
      <c r="AV217" s="154"/>
      <c r="AW217" s="155"/>
      <c r="AX217" s="156"/>
      <c r="AY217" s="152"/>
      <c r="AZ217" s="129"/>
      <c r="BA217" s="129"/>
      <c r="BB217" s="121"/>
      <c r="BC217" s="128">
        <f t="shared" si="53"/>
        <v>180</v>
      </c>
      <c r="BD217" s="129"/>
      <c r="BE217" s="129"/>
      <c r="BF217" s="129"/>
      <c r="BG217" s="12" t="s">
        <v>107</v>
      </c>
      <c r="BH217" s="13"/>
      <c r="BI217" s="14">
        <f t="shared" si="51"/>
        <v>0</v>
      </c>
    </row>
    <row r="218" spans="2:61" s="4" customFormat="1" ht="26.1" customHeight="1" thickBot="1" x14ac:dyDescent="0.3">
      <c r="B218" s="77">
        <v>212</v>
      </c>
      <c r="C218" s="77"/>
      <c r="D218" s="77"/>
      <c r="E218" s="78" t="s">
        <v>32</v>
      </c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80"/>
      <c r="S218" s="142"/>
      <c r="T218" s="143"/>
      <c r="U218" s="144"/>
      <c r="V218" s="145" t="s">
        <v>0</v>
      </c>
      <c r="W218" s="79"/>
      <c r="X218" s="80"/>
      <c r="Y218" s="142"/>
      <c r="Z218" s="143"/>
      <c r="AA218" s="146"/>
      <c r="AB218" s="88" t="s">
        <v>92</v>
      </c>
      <c r="AC218" s="89"/>
      <c r="AD218" s="90"/>
      <c r="AE218" s="130"/>
      <c r="AF218" s="131"/>
      <c r="AG218" s="132"/>
      <c r="AH218" s="130"/>
      <c r="AI218" s="132"/>
      <c r="AJ218" s="130"/>
      <c r="AK218" s="131"/>
      <c r="AL218" s="132"/>
      <c r="AM218" s="116">
        <v>0</v>
      </c>
      <c r="AN218" s="117"/>
      <c r="AO218" s="133"/>
      <c r="AP218" s="96">
        <v>110</v>
      </c>
      <c r="AQ218" s="97"/>
      <c r="AR218" s="98"/>
      <c r="AS218" s="152">
        <f t="shared" si="52"/>
        <v>110</v>
      </c>
      <c r="AT218" s="129"/>
      <c r="AU218" s="153"/>
      <c r="AV218" s="154"/>
      <c r="AW218" s="155"/>
      <c r="AX218" s="156"/>
      <c r="AY218" s="152"/>
      <c r="AZ218" s="129"/>
      <c r="BA218" s="129"/>
      <c r="BB218" s="121"/>
      <c r="BC218" s="128">
        <f t="shared" si="53"/>
        <v>110</v>
      </c>
      <c r="BD218" s="129"/>
      <c r="BE218" s="129"/>
      <c r="BF218" s="129"/>
      <c r="BG218" s="12" t="s">
        <v>93</v>
      </c>
      <c r="BH218" s="13"/>
      <c r="BI218" s="14">
        <f t="shared" si="51"/>
        <v>0</v>
      </c>
    </row>
    <row r="219" spans="2:61" s="4" customFormat="1" ht="26.1" customHeight="1" thickBot="1" x14ac:dyDescent="0.3">
      <c r="B219" s="77">
        <v>213</v>
      </c>
      <c r="C219" s="77"/>
      <c r="D219" s="77"/>
      <c r="E219" s="78" t="s">
        <v>83</v>
      </c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80"/>
      <c r="S219" s="142"/>
      <c r="T219" s="143"/>
      <c r="U219" s="144"/>
      <c r="V219" s="145" t="s">
        <v>0</v>
      </c>
      <c r="W219" s="79"/>
      <c r="X219" s="80"/>
      <c r="Y219" s="142"/>
      <c r="Z219" s="143"/>
      <c r="AA219" s="146"/>
      <c r="AB219" s="88" t="s">
        <v>27</v>
      </c>
      <c r="AC219" s="89"/>
      <c r="AD219" s="90"/>
      <c r="AE219" s="130"/>
      <c r="AF219" s="131"/>
      <c r="AG219" s="132"/>
      <c r="AH219" s="130"/>
      <c r="AI219" s="132"/>
      <c r="AJ219" s="130"/>
      <c r="AK219" s="131"/>
      <c r="AL219" s="132"/>
      <c r="AM219" s="116">
        <v>0</v>
      </c>
      <c r="AN219" s="117"/>
      <c r="AO219" s="133"/>
      <c r="AP219" s="96">
        <v>60</v>
      </c>
      <c r="AQ219" s="97"/>
      <c r="AR219" s="98"/>
      <c r="AS219" s="134">
        <f>PRODUCT(AP219,AH219)</f>
        <v>60</v>
      </c>
      <c r="AT219" s="135"/>
      <c r="AU219" s="136"/>
      <c r="AV219" s="137"/>
      <c r="AW219" s="138"/>
      <c r="AX219" s="139"/>
      <c r="AY219" s="134"/>
      <c r="AZ219" s="135"/>
      <c r="BA219" s="135"/>
      <c r="BB219" s="140"/>
      <c r="BC219" s="141">
        <f>AS219</f>
        <v>60</v>
      </c>
      <c r="BD219" s="135"/>
      <c r="BE219" s="135"/>
      <c r="BF219" s="135"/>
      <c r="BG219" s="35" t="s">
        <v>109</v>
      </c>
      <c r="BH219" s="13"/>
      <c r="BI219" s="14">
        <f t="shared" si="51"/>
        <v>0</v>
      </c>
    </row>
    <row r="220" spans="2:61" s="4" customFormat="1" ht="26.1" customHeight="1" thickBot="1" x14ac:dyDescent="0.3">
      <c r="B220" s="77">
        <v>214</v>
      </c>
      <c r="C220" s="77"/>
      <c r="D220" s="77"/>
      <c r="E220" s="78" t="s">
        <v>83</v>
      </c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80"/>
      <c r="S220" s="142"/>
      <c r="T220" s="143"/>
      <c r="U220" s="144"/>
      <c r="V220" s="145" t="s">
        <v>0</v>
      </c>
      <c r="W220" s="79"/>
      <c r="X220" s="80"/>
      <c r="Y220" s="142"/>
      <c r="Z220" s="143"/>
      <c r="AA220" s="146"/>
      <c r="AB220" s="88" t="s">
        <v>1</v>
      </c>
      <c r="AC220" s="89"/>
      <c r="AD220" s="90"/>
      <c r="AE220" s="130"/>
      <c r="AF220" s="131"/>
      <c r="AG220" s="132"/>
      <c r="AH220" s="130"/>
      <c r="AI220" s="132"/>
      <c r="AJ220" s="130"/>
      <c r="AK220" s="131"/>
      <c r="AL220" s="132"/>
      <c r="AM220" s="116">
        <v>0</v>
      </c>
      <c r="AN220" s="117"/>
      <c r="AO220" s="133"/>
      <c r="AP220" s="96">
        <v>160</v>
      </c>
      <c r="AQ220" s="97"/>
      <c r="AR220" s="98"/>
      <c r="AS220" s="152">
        <f t="shared" si="52"/>
        <v>160</v>
      </c>
      <c r="AT220" s="129"/>
      <c r="AU220" s="153"/>
      <c r="AV220" s="154"/>
      <c r="AW220" s="155"/>
      <c r="AX220" s="156"/>
      <c r="AY220" s="152"/>
      <c r="AZ220" s="129"/>
      <c r="BA220" s="129"/>
      <c r="BB220" s="121"/>
      <c r="BC220" s="128">
        <f t="shared" si="53"/>
        <v>160</v>
      </c>
      <c r="BD220" s="129"/>
      <c r="BE220" s="129"/>
      <c r="BF220" s="129"/>
      <c r="BG220" s="12" t="s">
        <v>109</v>
      </c>
      <c r="BH220" s="13"/>
      <c r="BI220" s="14">
        <f t="shared" si="51"/>
        <v>0</v>
      </c>
    </row>
    <row r="221" spans="2:61" s="1" customFormat="1" ht="32.25" customHeight="1" thickBot="1" x14ac:dyDescent="0.25">
      <c r="B221" s="77">
        <v>215</v>
      </c>
      <c r="C221" s="77"/>
      <c r="D221" s="77"/>
      <c r="E221" s="78" t="s">
        <v>205</v>
      </c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8"/>
      <c r="S221" s="55"/>
      <c r="T221" s="56"/>
      <c r="U221" s="57"/>
      <c r="V221" s="58"/>
      <c r="W221" s="59"/>
      <c r="X221" s="60"/>
      <c r="Y221" s="55"/>
      <c r="Z221" s="56"/>
      <c r="AA221" s="61"/>
      <c r="AB221" s="149" t="s">
        <v>128</v>
      </c>
      <c r="AC221" s="150"/>
      <c r="AD221" s="151"/>
      <c r="AE221" s="62"/>
      <c r="AF221" s="63"/>
      <c r="AG221" s="64"/>
      <c r="AH221" s="62"/>
      <c r="AI221" s="64"/>
      <c r="AJ221" s="62"/>
      <c r="AK221" s="63"/>
      <c r="AL221" s="64"/>
      <c r="AM221" s="65"/>
      <c r="AN221" s="66"/>
      <c r="AO221" s="67"/>
      <c r="AP221" s="96">
        <v>215</v>
      </c>
      <c r="AQ221" s="97"/>
      <c r="AR221" s="98"/>
      <c r="AS221" s="68"/>
      <c r="AT221" s="69"/>
      <c r="AU221" s="70"/>
      <c r="AV221" s="71"/>
      <c r="AW221" s="72"/>
      <c r="AX221" s="73"/>
      <c r="AY221" s="68"/>
      <c r="AZ221" s="69"/>
      <c r="BA221" s="69"/>
      <c r="BB221" s="74"/>
      <c r="BC221" s="75"/>
      <c r="BD221" s="69"/>
      <c r="BE221" s="69"/>
      <c r="BF221" s="69"/>
      <c r="BG221" s="76" t="s">
        <v>93</v>
      </c>
      <c r="BH221" s="13"/>
      <c r="BI221" s="14">
        <f t="shared" ref="BI221" si="54">AP221*BH221</f>
        <v>0</v>
      </c>
    </row>
    <row r="222" spans="2:61" s="4" customFormat="1" ht="26.1" customHeight="1" thickBot="1" x14ac:dyDescent="0.3">
      <c r="B222" s="77">
        <v>216</v>
      </c>
      <c r="C222" s="77"/>
      <c r="D222" s="77"/>
      <c r="E222" s="78" t="s">
        <v>103</v>
      </c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80"/>
      <c r="S222" s="36"/>
      <c r="T222" s="37"/>
      <c r="U222" s="38"/>
      <c r="V222" s="39"/>
      <c r="W222" s="40"/>
      <c r="X222" s="41"/>
      <c r="Y222" s="36"/>
      <c r="Z222" s="37"/>
      <c r="AA222" s="42"/>
      <c r="AB222" s="88" t="s">
        <v>1</v>
      </c>
      <c r="AC222" s="89"/>
      <c r="AD222" s="90"/>
      <c r="AE222" s="43"/>
      <c r="AF222" s="44"/>
      <c r="AG222" s="45"/>
      <c r="AH222" s="43"/>
      <c r="AI222" s="45"/>
      <c r="AJ222" s="43"/>
      <c r="AK222" s="44"/>
      <c r="AL222" s="45"/>
      <c r="AM222" s="23"/>
      <c r="AN222" s="24"/>
      <c r="AO222" s="46"/>
      <c r="AP222" s="96">
        <v>215</v>
      </c>
      <c r="AQ222" s="97"/>
      <c r="AR222" s="98"/>
      <c r="AS222" s="47"/>
      <c r="AT222" s="33"/>
      <c r="AU222" s="48"/>
      <c r="AV222" s="49"/>
      <c r="AW222" s="50"/>
      <c r="AX222" s="51"/>
      <c r="AY222" s="47"/>
      <c r="AZ222" s="33"/>
      <c r="BA222" s="33"/>
      <c r="BB222" s="25"/>
      <c r="BC222" s="32"/>
      <c r="BD222" s="33"/>
      <c r="BE222" s="33"/>
      <c r="BF222" s="33"/>
      <c r="BG222" s="34" t="s">
        <v>93</v>
      </c>
      <c r="BH222" s="13"/>
      <c r="BI222" s="14">
        <f t="shared" si="51"/>
        <v>0</v>
      </c>
    </row>
    <row r="223" spans="2:61" s="4" customFormat="1" ht="26.1" customHeight="1" thickBot="1" x14ac:dyDescent="0.3">
      <c r="B223" s="77">
        <v>217</v>
      </c>
      <c r="C223" s="77"/>
      <c r="D223" s="77"/>
      <c r="E223" s="78" t="s">
        <v>105</v>
      </c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80"/>
      <c r="S223" s="36"/>
      <c r="T223" s="37"/>
      <c r="U223" s="38"/>
      <c r="V223" s="39"/>
      <c r="W223" s="40"/>
      <c r="X223" s="41"/>
      <c r="Y223" s="36"/>
      <c r="Z223" s="37"/>
      <c r="AA223" s="42"/>
      <c r="AB223" s="88" t="s">
        <v>1</v>
      </c>
      <c r="AC223" s="89"/>
      <c r="AD223" s="90"/>
      <c r="AE223" s="43"/>
      <c r="AF223" s="44"/>
      <c r="AG223" s="45"/>
      <c r="AH223" s="43"/>
      <c r="AI223" s="45"/>
      <c r="AJ223" s="43"/>
      <c r="AK223" s="44"/>
      <c r="AL223" s="45"/>
      <c r="AM223" s="23"/>
      <c r="AN223" s="24"/>
      <c r="AO223" s="46"/>
      <c r="AP223" s="96">
        <v>215</v>
      </c>
      <c r="AQ223" s="97"/>
      <c r="AR223" s="98"/>
      <c r="AS223" s="47"/>
      <c r="AT223" s="33"/>
      <c r="AU223" s="48"/>
      <c r="AV223" s="49"/>
      <c r="AW223" s="50"/>
      <c r="AX223" s="51"/>
      <c r="AY223" s="47"/>
      <c r="AZ223" s="33"/>
      <c r="BA223" s="33"/>
      <c r="BB223" s="25"/>
      <c r="BC223" s="32"/>
      <c r="BD223" s="33"/>
      <c r="BE223" s="33"/>
      <c r="BF223" s="33"/>
      <c r="BG223" s="34" t="s">
        <v>93</v>
      </c>
      <c r="BH223" s="13"/>
      <c r="BI223" s="14">
        <f t="shared" si="51"/>
        <v>0</v>
      </c>
    </row>
    <row r="224" spans="2:61" s="4" customFormat="1" ht="26.1" customHeight="1" thickBot="1" x14ac:dyDescent="0.3">
      <c r="B224" s="77">
        <v>218</v>
      </c>
      <c r="C224" s="77"/>
      <c r="D224" s="77"/>
      <c r="E224" s="78" t="s">
        <v>104</v>
      </c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80"/>
      <c r="S224" s="36"/>
      <c r="T224" s="37"/>
      <c r="U224" s="38"/>
      <c r="V224" s="39"/>
      <c r="W224" s="40"/>
      <c r="X224" s="41"/>
      <c r="Y224" s="36"/>
      <c r="Z224" s="37"/>
      <c r="AA224" s="42"/>
      <c r="AB224" s="88" t="s">
        <v>1</v>
      </c>
      <c r="AC224" s="89"/>
      <c r="AD224" s="90"/>
      <c r="AE224" s="43"/>
      <c r="AF224" s="44"/>
      <c r="AG224" s="45"/>
      <c r="AH224" s="43"/>
      <c r="AI224" s="45"/>
      <c r="AJ224" s="43"/>
      <c r="AK224" s="44"/>
      <c r="AL224" s="45"/>
      <c r="AM224" s="23"/>
      <c r="AN224" s="24"/>
      <c r="AO224" s="46"/>
      <c r="AP224" s="96">
        <v>215</v>
      </c>
      <c r="AQ224" s="97"/>
      <c r="AR224" s="98"/>
      <c r="AS224" s="47"/>
      <c r="AT224" s="33"/>
      <c r="AU224" s="48"/>
      <c r="AV224" s="49"/>
      <c r="AW224" s="50"/>
      <c r="AX224" s="51"/>
      <c r="AY224" s="47"/>
      <c r="AZ224" s="33"/>
      <c r="BA224" s="33"/>
      <c r="BB224" s="25"/>
      <c r="BC224" s="32"/>
      <c r="BD224" s="33"/>
      <c r="BE224" s="33"/>
      <c r="BF224" s="33"/>
      <c r="BG224" s="34" t="s">
        <v>93</v>
      </c>
      <c r="BH224" s="13"/>
      <c r="BI224" s="14">
        <f t="shared" si="51"/>
        <v>0</v>
      </c>
    </row>
    <row r="225" spans="2:61" s="4" customFormat="1" ht="26.1" customHeight="1" thickBot="1" x14ac:dyDescent="0.3">
      <c r="B225" s="77">
        <v>219</v>
      </c>
      <c r="C225" s="77"/>
      <c r="D225" s="77"/>
      <c r="E225" s="78" t="s">
        <v>84</v>
      </c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80"/>
      <c r="S225" s="142"/>
      <c r="T225" s="143"/>
      <c r="U225" s="144"/>
      <c r="V225" s="145" t="s">
        <v>0</v>
      </c>
      <c r="W225" s="79"/>
      <c r="X225" s="80"/>
      <c r="Y225" s="142"/>
      <c r="Z225" s="143"/>
      <c r="AA225" s="146"/>
      <c r="AB225" s="88" t="s">
        <v>92</v>
      </c>
      <c r="AC225" s="89"/>
      <c r="AD225" s="90"/>
      <c r="AE225" s="130"/>
      <c r="AF225" s="131"/>
      <c r="AG225" s="132"/>
      <c r="AH225" s="130"/>
      <c r="AI225" s="132"/>
      <c r="AJ225" s="130"/>
      <c r="AK225" s="131"/>
      <c r="AL225" s="132"/>
      <c r="AM225" s="116">
        <v>0</v>
      </c>
      <c r="AN225" s="117"/>
      <c r="AO225" s="133"/>
      <c r="AP225" s="96">
        <v>110</v>
      </c>
      <c r="AQ225" s="97"/>
      <c r="AR225" s="98"/>
      <c r="AS225" s="152">
        <f>PRODUCT(AP225,AH225)</f>
        <v>110</v>
      </c>
      <c r="AT225" s="129"/>
      <c r="AU225" s="153"/>
      <c r="AV225" s="154"/>
      <c r="AW225" s="155"/>
      <c r="AX225" s="156"/>
      <c r="AY225" s="152"/>
      <c r="AZ225" s="129"/>
      <c r="BA225" s="129"/>
      <c r="BB225" s="121"/>
      <c r="BC225" s="128">
        <f>AS225</f>
        <v>110</v>
      </c>
      <c r="BD225" s="129"/>
      <c r="BE225" s="129"/>
      <c r="BF225" s="129"/>
      <c r="BG225" s="12" t="s">
        <v>107</v>
      </c>
      <c r="BH225" s="13"/>
      <c r="BI225" s="14">
        <f t="shared" si="51"/>
        <v>0</v>
      </c>
    </row>
    <row r="226" spans="2:61" s="4" customFormat="1" ht="26.1" customHeight="1" thickBot="1" x14ac:dyDescent="0.3">
      <c r="B226" s="77">
        <v>220</v>
      </c>
      <c r="C226" s="77"/>
      <c r="D226" s="77"/>
      <c r="E226" s="78" t="s">
        <v>84</v>
      </c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80"/>
      <c r="S226" s="142"/>
      <c r="T226" s="143"/>
      <c r="U226" s="144"/>
      <c r="V226" s="145" t="s">
        <v>0</v>
      </c>
      <c r="W226" s="79"/>
      <c r="X226" s="80"/>
      <c r="Y226" s="142"/>
      <c r="Z226" s="143"/>
      <c r="AA226" s="146"/>
      <c r="AB226" s="88" t="s">
        <v>1</v>
      </c>
      <c r="AC226" s="89"/>
      <c r="AD226" s="90"/>
      <c r="AE226" s="130"/>
      <c r="AF226" s="131"/>
      <c r="AG226" s="132"/>
      <c r="AH226" s="130"/>
      <c r="AI226" s="132"/>
      <c r="AJ226" s="130"/>
      <c r="AK226" s="131"/>
      <c r="AL226" s="132"/>
      <c r="AM226" s="116">
        <v>0</v>
      </c>
      <c r="AN226" s="117"/>
      <c r="AO226" s="133"/>
      <c r="AP226" s="96">
        <v>180</v>
      </c>
      <c r="AQ226" s="97"/>
      <c r="AR226" s="98"/>
      <c r="AS226" s="152">
        <f>PRODUCT(AP226,AH226)</f>
        <v>180</v>
      </c>
      <c r="AT226" s="129"/>
      <c r="AU226" s="153"/>
      <c r="AV226" s="154"/>
      <c r="AW226" s="155"/>
      <c r="AX226" s="156"/>
      <c r="AY226" s="152"/>
      <c r="AZ226" s="129"/>
      <c r="BA226" s="129"/>
      <c r="BB226" s="121"/>
      <c r="BC226" s="128">
        <f>AS226</f>
        <v>180</v>
      </c>
      <c r="BD226" s="129"/>
      <c r="BE226" s="129"/>
      <c r="BF226" s="129"/>
      <c r="BG226" s="12" t="s">
        <v>108</v>
      </c>
      <c r="BH226" s="13"/>
      <c r="BI226" s="14">
        <f t="shared" si="51"/>
        <v>0</v>
      </c>
    </row>
    <row r="227" spans="2:61" s="1" customFormat="1" ht="31.5" customHeight="1" thickBot="1" x14ac:dyDescent="0.25">
      <c r="B227" s="77">
        <v>221</v>
      </c>
      <c r="C227" s="77"/>
      <c r="D227" s="77"/>
      <c r="E227" s="78" t="s">
        <v>208</v>
      </c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80"/>
      <c r="S227" s="81"/>
      <c r="T227" s="82"/>
      <c r="U227" s="83"/>
      <c r="V227" s="84" t="s">
        <v>0</v>
      </c>
      <c r="W227" s="85"/>
      <c r="X227" s="86"/>
      <c r="Y227" s="81"/>
      <c r="Z227" s="82"/>
      <c r="AA227" s="87"/>
      <c r="AB227" s="88" t="s">
        <v>92</v>
      </c>
      <c r="AC227" s="89"/>
      <c r="AD227" s="90"/>
      <c r="AE227" s="91"/>
      <c r="AF227" s="92"/>
      <c r="AG227" s="93"/>
      <c r="AH227" s="91"/>
      <c r="AI227" s="93"/>
      <c r="AJ227" s="91"/>
      <c r="AK227" s="92"/>
      <c r="AL227" s="93"/>
      <c r="AM227" s="94">
        <v>0</v>
      </c>
      <c r="AN227" s="95"/>
      <c r="AO227" s="162"/>
      <c r="AP227" s="96">
        <v>110</v>
      </c>
      <c r="AQ227" s="97"/>
      <c r="AR227" s="98"/>
      <c r="AS227" s="163">
        <f>PRODUCT(AP227,AH227)</f>
        <v>110</v>
      </c>
      <c r="AT227" s="164"/>
      <c r="AU227" s="165"/>
      <c r="AV227" s="166"/>
      <c r="AW227" s="167"/>
      <c r="AX227" s="168"/>
      <c r="AY227" s="163"/>
      <c r="AZ227" s="164"/>
      <c r="BA227" s="164"/>
      <c r="BB227" s="169"/>
      <c r="BC227" s="170">
        <f>AS227</f>
        <v>110</v>
      </c>
      <c r="BD227" s="164"/>
      <c r="BE227" s="164"/>
      <c r="BF227" s="164"/>
      <c r="BG227" s="52" t="s">
        <v>107</v>
      </c>
      <c r="BH227" s="13"/>
      <c r="BI227" s="14">
        <f t="shared" ref="BI227:BI228" si="55">AP227*BH227</f>
        <v>0</v>
      </c>
    </row>
    <row r="228" spans="2:61" s="1" customFormat="1" ht="31.5" customHeight="1" thickBot="1" x14ac:dyDescent="0.25">
      <c r="B228" s="77">
        <v>222</v>
      </c>
      <c r="C228" s="77"/>
      <c r="D228" s="77"/>
      <c r="E228" s="78" t="s">
        <v>208</v>
      </c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80"/>
      <c r="S228" s="81"/>
      <c r="T228" s="82"/>
      <c r="U228" s="83"/>
      <c r="V228" s="84" t="s">
        <v>0</v>
      </c>
      <c r="W228" s="85"/>
      <c r="X228" s="86"/>
      <c r="Y228" s="81"/>
      <c r="Z228" s="82"/>
      <c r="AA228" s="87"/>
      <c r="AB228" s="88" t="s">
        <v>128</v>
      </c>
      <c r="AC228" s="89"/>
      <c r="AD228" s="90"/>
      <c r="AE228" s="91"/>
      <c r="AF228" s="92"/>
      <c r="AG228" s="93"/>
      <c r="AH228" s="91"/>
      <c r="AI228" s="93"/>
      <c r="AJ228" s="91"/>
      <c r="AK228" s="92"/>
      <c r="AL228" s="93"/>
      <c r="AM228" s="94">
        <v>0</v>
      </c>
      <c r="AN228" s="95"/>
      <c r="AO228" s="162"/>
      <c r="AP228" s="96">
        <v>215</v>
      </c>
      <c r="AQ228" s="97"/>
      <c r="AR228" s="98"/>
      <c r="AS228" s="163">
        <f>PRODUCT(AP228,AH228)</f>
        <v>215</v>
      </c>
      <c r="AT228" s="164"/>
      <c r="AU228" s="165"/>
      <c r="AV228" s="166"/>
      <c r="AW228" s="167"/>
      <c r="AX228" s="168"/>
      <c r="AY228" s="163"/>
      <c r="AZ228" s="164"/>
      <c r="BA228" s="164"/>
      <c r="BB228" s="169"/>
      <c r="BC228" s="170">
        <f>AS228</f>
        <v>215</v>
      </c>
      <c r="BD228" s="164"/>
      <c r="BE228" s="164"/>
      <c r="BF228" s="164"/>
      <c r="BG228" s="52" t="s">
        <v>107</v>
      </c>
      <c r="BH228" s="13"/>
      <c r="BI228" s="14">
        <f t="shared" si="55"/>
        <v>0</v>
      </c>
    </row>
    <row r="229" spans="2:61" s="4" customFormat="1" ht="26.1" customHeight="1" thickBot="1" x14ac:dyDescent="0.3">
      <c r="B229" s="77">
        <v>223</v>
      </c>
      <c r="C229" s="77"/>
      <c r="D229" s="77"/>
      <c r="E229" s="78" t="s">
        <v>85</v>
      </c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80"/>
      <c r="S229" s="36"/>
      <c r="T229" s="37"/>
      <c r="U229" s="38"/>
      <c r="V229" s="39"/>
      <c r="W229" s="40"/>
      <c r="X229" s="41"/>
      <c r="Y229" s="36"/>
      <c r="Z229" s="37"/>
      <c r="AA229" s="42"/>
      <c r="AB229" s="88" t="s">
        <v>92</v>
      </c>
      <c r="AC229" s="89"/>
      <c r="AD229" s="90"/>
      <c r="AE229" s="43"/>
      <c r="AF229" s="44"/>
      <c r="AG229" s="45"/>
      <c r="AH229" s="43"/>
      <c r="AI229" s="45"/>
      <c r="AJ229" s="43"/>
      <c r="AK229" s="44"/>
      <c r="AL229" s="45"/>
      <c r="AM229" s="23"/>
      <c r="AN229" s="24"/>
      <c r="AO229" s="46"/>
      <c r="AP229" s="96">
        <v>150</v>
      </c>
      <c r="AQ229" s="97"/>
      <c r="AR229" s="98"/>
      <c r="AS229" s="47"/>
      <c r="AT229" s="33"/>
      <c r="AU229" s="48"/>
      <c r="AV229" s="49"/>
      <c r="AW229" s="50"/>
      <c r="AX229" s="51"/>
      <c r="AY229" s="47"/>
      <c r="AZ229" s="33"/>
      <c r="BA229" s="33"/>
      <c r="BB229" s="25"/>
      <c r="BC229" s="32"/>
      <c r="BD229" s="33"/>
      <c r="BE229" s="33"/>
      <c r="BF229" s="33"/>
      <c r="BG229" s="12" t="s">
        <v>108</v>
      </c>
      <c r="BH229" s="13"/>
      <c r="BI229" s="14">
        <f t="shared" si="51"/>
        <v>0</v>
      </c>
    </row>
    <row r="230" spans="2:61" s="4" customFormat="1" ht="26.1" customHeight="1" thickBot="1" x14ac:dyDescent="0.3">
      <c r="B230" s="77">
        <v>224</v>
      </c>
      <c r="C230" s="77"/>
      <c r="D230" s="77"/>
      <c r="E230" s="78" t="s">
        <v>116</v>
      </c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80"/>
      <c r="S230" s="142"/>
      <c r="T230" s="143"/>
      <c r="U230" s="144"/>
      <c r="V230" s="145" t="s">
        <v>0</v>
      </c>
      <c r="W230" s="79"/>
      <c r="X230" s="80"/>
      <c r="Y230" s="142"/>
      <c r="Z230" s="143"/>
      <c r="AA230" s="146"/>
      <c r="AB230" s="88" t="s">
        <v>1</v>
      </c>
      <c r="AC230" s="89"/>
      <c r="AD230" s="90"/>
      <c r="AE230" s="130"/>
      <c r="AF230" s="131"/>
      <c r="AG230" s="132"/>
      <c r="AH230" s="130"/>
      <c r="AI230" s="132"/>
      <c r="AJ230" s="130"/>
      <c r="AK230" s="131"/>
      <c r="AL230" s="132"/>
      <c r="AM230" s="116">
        <v>0</v>
      </c>
      <c r="AN230" s="117"/>
      <c r="AO230" s="133"/>
      <c r="AP230" s="96">
        <v>250</v>
      </c>
      <c r="AQ230" s="97"/>
      <c r="AR230" s="98"/>
      <c r="AS230" s="152">
        <f>PRODUCT(AP230,AH230)</f>
        <v>250</v>
      </c>
      <c r="AT230" s="129"/>
      <c r="AU230" s="153"/>
      <c r="AV230" s="154"/>
      <c r="AW230" s="155"/>
      <c r="AX230" s="156"/>
      <c r="AY230" s="152"/>
      <c r="AZ230" s="129"/>
      <c r="BA230" s="129"/>
      <c r="BB230" s="121"/>
      <c r="BC230" s="128">
        <f>AS230</f>
        <v>250</v>
      </c>
      <c r="BD230" s="129"/>
      <c r="BE230" s="129"/>
      <c r="BF230" s="129"/>
      <c r="BG230" s="12" t="s">
        <v>107</v>
      </c>
      <c r="BH230" s="13"/>
      <c r="BI230" s="14">
        <f t="shared" si="51"/>
        <v>0</v>
      </c>
    </row>
    <row r="231" spans="2:61" s="4" customFormat="1" ht="26.1" customHeight="1" thickBot="1" x14ac:dyDescent="0.3">
      <c r="B231" s="77">
        <v>225</v>
      </c>
      <c r="C231" s="77"/>
      <c r="D231" s="77"/>
      <c r="E231" s="78" t="s">
        <v>86</v>
      </c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80"/>
      <c r="S231" s="142"/>
      <c r="T231" s="143"/>
      <c r="U231" s="144"/>
      <c r="V231" s="145" t="s">
        <v>0</v>
      </c>
      <c r="W231" s="79"/>
      <c r="X231" s="80"/>
      <c r="Y231" s="142"/>
      <c r="Z231" s="143"/>
      <c r="AA231" s="146"/>
      <c r="AB231" s="88" t="s">
        <v>162</v>
      </c>
      <c r="AC231" s="89"/>
      <c r="AD231" s="90"/>
      <c r="AE231" s="130"/>
      <c r="AF231" s="131"/>
      <c r="AG231" s="132"/>
      <c r="AH231" s="130"/>
      <c r="AI231" s="132"/>
      <c r="AJ231" s="130"/>
      <c r="AK231" s="131"/>
      <c r="AL231" s="132"/>
      <c r="AM231" s="116">
        <v>0</v>
      </c>
      <c r="AN231" s="117"/>
      <c r="AO231" s="133"/>
      <c r="AP231" s="96">
        <v>20</v>
      </c>
      <c r="AQ231" s="97"/>
      <c r="AR231" s="98"/>
      <c r="AS231" s="134">
        <f>PRODUCT(AP231,AH231)</f>
        <v>20</v>
      </c>
      <c r="AT231" s="135"/>
      <c r="AU231" s="136"/>
      <c r="AV231" s="137"/>
      <c r="AW231" s="138"/>
      <c r="AX231" s="139"/>
      <c r="AY231" s="134"/>
      <c r="AZ231" s="135"/>
      <c r="BA231" s="135"/>
      <c r="BB231" s="140"/>
      <c r="BC231" s="141">
        <f>AS231</f>
        <v>20</v>
      </c>
      <c r="BD231" s="135"/>
      <c r="BE231" s="135"/>
      <c r="BF231" s="135"/>
      <c r="BG231" s="35" t="s">
        <v>107</v>
      </c>
      <c r="BH231" s="13"/>
      <c r="BI231" s="14">
        <f t="shared" si="51"/>
        <v>0</v>
      </c>
    </row>
    <row r="232" spans="2:61" s="4" customFormat="1" ht="26.1" customHeight="1" thickBot="1" x14ac:dyDescent="0.3">
      <c r="B232" s="77">
        <v>226</v>
      </c>
      <c r="C232" s="77"/>
      <c r="D232" s="77"/>
      <c r="E232" s="78" t="s">
        <v>86</v>
      </c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80"/>
      <c r="S232" s="142"/>
      <c r="T232" s="143"/>
      <c r="U232" s="144"/>
      <c r="V232" s="145" t="s">
        <v>0</v>
      </c>
      <c r="W232" s="79"/>
      <c r="X232" s="80"/>
      <c r="Y232" s="142"/>
      <c r="Z232" s="143"/>
      <c r="AA232" s="146"/>
      <c r="AB232" s="88" t="s">
        <v>92</v>
      </c>
      <c r="AC232" s="89"/>
      <c r="AD232" s="90"/>
      <c r="AE232" s="130"/>
      <c r="AF232" s="131"/>
      <c r="AG232" s="132"/>
      <c r="AH232" s="130"/>
      <c r="AI232" s="132"/>
      <c r="AJ232" s="130"/>
      <c r="AK232" s="131"/>
      <c r="AL232" s="132"/>
      <c r="AM232" s="116">
        <v>0</v>
      </c>
      <c r="AN232" s="117"/>
      <c r="AO232" s="133"/>
      <c r="AP232" s="96">
        <v>110</v>
      </c>
      <c r="AQ232" s="97"/>
      <c r="AR232" s="98"/>
      <c r="AS232" s="134">
        <f t="shared" ref="AS232:AS234" si="56">PRODUCT(AP232,AH232)</f>
        <v>110</v>
      </c>
      <c r="AT232" s="135"/>
      <c r="AU232" s="136"/>
      <c r="AV232" s="137"/>
      <c r="AW232" s="138"/>
      <c r="AX232" s="139"/>
      <c r="AY232" s="134"/>
      <c r="AZ232" s="135"/>
      <c r="BA232" s="135"/>
      <c r="BB232" s="140"/>
      <c r="BC232" s="141">
        <f t="shared" ref="BC232:BC234" si="57">AS232</f>
        <v>110</v>
      </c>
      <c r="BD232" s="135"/>
      <c r="BE232" s="135"/>
      <c r="BF232" s="135"/>
      <c r="BG232" s="35" t="s">
        <v>107</v>
      </c>
      <c r="BH232" s="13"/>
      <c r="BI232" s="14">
        <f t="shared" si="51"/>
        <v>0</v>
      </c>
    </row>
    <row r="233" spans="2:61" s="4" customFormat="1" ht="26.1" customHeight="1" thickBot="1" x14ac:dyDescent="0.3">
      <c r="B233" s="77">
        <v>227</v>
      </c>
      <c r="C233" s="77"/>
      <c r="D233" s="77"/>
      <c r="E233" s="78" t="s">
        <v>163</v>
      </c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80"/>
      <c r="S233" s="142"/>
      <c r="T233" s="143"/>
      <c r="U233" s="144"/>
      <c r="V233" s="145" t="s">
        <v>0</v>
      </c>
      <c r="W233" s="79"/>
      <c r="X233" s="80"/>
      <c r="Y233" s="142"/>
      <c r="Z233" s="143"/>
      <c r="AA233" s="146"/>
      <c r="AB233" s="88" t="s">
        <v>162</v>
      </c>
      <c r="AC233" s="89"/>
      <c r="AD233" s="90"/>
      <c r="AE233" s="130"/>
      <c r="AF233" s="131"/>
      <c r="AG233" s="132"/>
      <c r="AH233" s="130"/>
      <c r="AI233" s="132"/>
      <c r="AJ233" s="130"/>
      <c r="AK233" s="131"/>
      <c r="AL233" s="132"/>
      <c r="AM233" s="116">
        <v>0</v>
      </c>
      <c r="AN233" s="117"/>
      <c r="AO233" s="133"/>
      <c r="AP233" s="96">
        <v>20</v>
      </c>
      <c r="AQ233" s="97"/>
      <c r="AR233" s="98"/>
      <c r="AS233" s="152">
        <f>PRODUCT(AP233,AH233)</f>
        <v>20</v>
      </c>
      <c r="AT233" s="129"/>
      <c r="AU233" s="153"/>
      <c r="AV233" s="154"/>
      <c r="AW233" s="155"/>
      <c r="AX233" s="156"/>
      <c r="AY233" s="152"/>
      <c r="AZ233" s="129"/>
      <c r="BA233" s="129"/>
      <c r="BB233" s="121"/>
      <c r="BC233" s="128">
        <f>AS233</f>
        <v>20</v>
      </c>
      <c r="BD233" s="129"/>
      <c r="BE233" s="129"/>
      <c r="BF233" s="129"/>
      <c r="BG233" s="12" t="s">
        <v>109</v>
      </c>
      <c r="BH233" s="13"/>
      <c r="BI233" s="14">
        <f t="shared" si="51"/>
        <v>0</v>
      </c>
    </row>
    <row r="234" spans="2:61" s="4" customFormat="1" ht="26.1" customHeight="1" thickBot="1" x14ac:dyDescent="0.3">
      <c r="B234" s="77">
        <v>228</v>
      </c>
      <c r="C234" s="77"/>
      <c r="D234" s="77"/>
      <c r="E234" s="78" t="s">
        <v>163</v>
      </c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80"/>
      <c r="S234" s="142"/>
      <c r="T234" s="143"/>
      <c r="U234" s="144"/>
      <c r="V234" s="145" t="s">
        <v>0</v>
      </c>
      <c r="W234" s="79"/>
      <c r="X234" s="80"/>
      <c r="Y234" s="142"/>
      <c r="Z234" s="143"/>
      <c r="AA234" s="146"/>
      <c r="AB234" s="88" t="s">
        <v>92</v>
      </c>
      <c r="AC234" s="89"/>
      <c r="AD234" s="90"/>
      <c r="AE234" s="130"/>
      <c r="AF234" s="131"/>
      <c r="AG234" s="132"/>
      <c r="AH234" s="130"/>
      <c r="AI234" s="132"/>
      <c r="AJ234" s="130"/>
      <c r="AK234" s="131"/>
      <c r="AL234" s="132"/>
      <c r="AM234" s="116">
        <v>0</v>
      </c>
      <c r="AN234" s="117"/>
      <c r="AO234" s="133"/>
      <c r="AP234" s="96">
        <v>100</v>
      </c>
      <c r="AQ234" s="97"/>
      <c r="AR234" s="98"/>
      <c r="AS234" s="152">
        <f t="shared" si="56"/>
        <v>100</v>
      </c>
      <c r="AT234" s="129"/>
      <c r="AU234" s="153"/>
      <c r="AV234" s="154"/>
      <c r="AW234" s="155"/>
      <c r="AX234" s="156"/>
      <c r="AY234" s="152"/>
      <c r="AZ234" s="129"/>
      <c r="BA234" s="129"/>
      <c r="BB234" s="121"/>
      <c r="BC234" s="128">
        <f t="shared" si="57"/>
        <v>100</v>
      </c>
      <c r="BD234" s="129"/>
      <c r="BE234" s="129"/>
      <c r="BF234" s="129"/>
      <c r="BG234" s="12" t="s">
        <v>109</v>
      </c>
      <c r="BH234" s="13"/>
      <c r="BI234" s="14">
        <f t="shared" si="51"/>
        <v>0</v>
      </c>
    </row>
    <row r="236" spans="2:61" x14ac:dyDescent="0.25">
      <c r="E236" s="201" t="s">
        <v>204</v>
      </c>
      <c r="F236" s="201"/>
      <c r="G236" s="201"/>
      <c r="H236" s="201"/>
      <c r="I236" s="201"/>
      <c r="J236" s="201"/>
      <c r="K236" s="201"/>
      <c r="L236" s="201"/>
      <c r="M236" s="201"/>
      <c r="N236" s="201"/>
      <c r="O236" s="201"/>
      <c r="P236" s="201"/>
      <c r="Q236" s="201"/>
      <c r="BH236" s="53">
        <f>SUM(BH7:BH234)</f>
        <v>0</v>
      </c>
      <c r="BI236" s="54">
        <f>SUM(BI7:BI234)</f>
        <v>0</v>
      </c>
    </row>
  </sheetData>
  <mergeCells count="3186">
    <mergeCell ref="BC227:BF227"/>
    <mergeCell ref="B228:D228"/>
    <mergeCell ref="E228:R228"/>
    <mergeCell ref="S228:U228"/>
    <mergeCell ref="V228:X228"/>
    <mergeCell ref="Y228:AA228"/>
    <mergeCell ref="AB228:AD228"/>
    <mergeCell ref="AE228:AG228"/>
    <mergeCell ref="AH228:AI228"/>
    <mergeCell ref="AJ228:AL228"/>
    <mergeCell ref="AM228:AO228"/>
    <mergeCell ref="AP228:AR228"/>
    <mergeCell ref="AS228:AU228"/>
    <mergeCell ref="AV228:AX228"/>
    <mergeCell ref="AY228:BB228"/>
    <mergeCell ref="BC228:BF228"/>
    <mergeCell ref="AY28:BB28"/>
    <mergeCell ref="AV28:AX28"/>
    <mergeCell ref="AS28:AU28"/>
    <mergeCell ref="AP28:AR28"/>
    <mergeCell ref="AM28:AO28"/>
    <mergeCell ref="AJ28:AL28"/>
    <mergeCell ref="AH28:AI28"/>
    <mergeCell ref="AE28:AG28"/>
    <mergeCell ref="AB28:AD28"/>
    <mergeCell ref="Y28:AA28"/>
    <mergeCell ref="V28:X28"/>
    <mergeCell ref="B227:D227"/>
    <mergeCell ref="E227:R227"/>
    <mergeCell ref="S227:U227"/>
    <mergeCell ref="V227:X227"/>
    <mergeCell ref="Y227:AA227"/>
    <mergeCell ref="AB227:AD227"/>
    <mergeCell ref="AE227:AG227"/>
    <mergeCell ref="AH227:AI227"/>
    <mergeCell ref="AJ227:AL227"/>
    <mergeCell ref="AM227:AO227"/>
    <mergeCell ref="AP227:AR227"/>
    <mergeCell ref="AS227:AU227"/>
    <mergeCell ref="AV227:AX227"/>
    <mergeCell ref="AY227:BB227"/>
    <mergeCell ref="AM83:AO83"/>
    <mergeCell ref="B86:D86"/>
    <mergeCell ref="E86:R86"/>
    <mergeCell ref="S86:U86"/>
    <mergeCell ref="V86:X86"/>
    <mergeCell ref="Y86:AA86"/>
    <mergeCell ref="AB86:AD86"/>
    <mergeCell ref="AE86:AG86"/>
    <mergeCell ref="AH86:AI86"/>
    <mergeCell ref="AJ86:AL86"/>
    <mergeCell ref="AM86:AO86"/>
    <mergeCell ref="AP86:AR86"/>
    <mergeCell ref="Q1:BI1"/>
    <mergeCell ref="P2:BI2"/>
    <mergeCell ref="B4:BI4"/>
    <mergeCell ref="E236:Q236"/>
    <mergeCell ref="V90:X90"/>
    <mergeCell ref="Y90:AA90"/>
    <mergeCell ref="AB90:AD90"/>
    <mergeCell ref="AE90:AG90"/>
    <mergeCell ref="AH90:AI90"/>
    <mergeCell ref="AJ90:AL90"/>
    <mergeCell ref="B151:D151"/>
    <mergeCell ref="E151:R151"/>
    <mergeCell ref="S151:U151"/>
    <mergeCell ref="V151:X151"/>
    <mergeCell ref="Y151:AA151"/>
    <mergeCell ref="AB151:AD151"/>
    <mergeCell ref="AE151:AG151"/>
    <mergeCell ref="AH151:AI151"/>
    <mergeCell ref="AJ151:AL151"/>
    <mergeCell ref="AM151:AO151"/>
    <mergeCell ref="B100:D100"/>
    <mergeCell ref="E100:R100"/>
    <mergeCell ref="S100:U100"/>
    <mergeCell ref="V100:X100"/>
    <mergeCell ref="Y100:AA100"/>
    <mergeCell ref="AB100:AD100"/>
    <mergeCell ref="AE100:AG100"/>
    <mergeCell ref="AH100:AI100"/>
    <mergeCell ref="AJ100:AL100"/>
    <mergeCell ref="AM100:AO100"/>
    <mergeCell ref="AP100:AR100"/>
    <mergeCell ref="AS100:AU100"/>
    <mergeCell ref="AV100:AX100"/>
    <mergeCell ref="AY100:BB100"/>
    <mergeCell ref="B90:D90"/>
    <mergeCell ref="E90:R90"/>
    <mergeCell ref="S90:U90"/>
    <mergeCell ref="AM135:AO135"/>
    <mergeCell ref="AP135:AR135"/>
    <mergeCell ref="AS135:AU135"/>
    <mergeCell ref="AV135:AX135"/>
    <mergeCell ref="AY135:BB135"/>
    <mergeCell ref="BC135:BF135"/>
    <mergeCell ref="B136:D136"/>
    <mergeCell ref="E136:R136"/>
    <mergeCell ref="S136:U136"/>
    <mergeCell ref="V136:X136"/>
    <mergeCell ref="Y136:AA136"/>
    <mergeCell ref="AB136:AD136"/>
    <mergeCell ref="AE136:AG136"/>
    <mergeCell ref="AH136:AI136"/>
    <mergeCell ref="AJ136:AL136"/>
    <mergeCell ref="AM136:AO136"/>
    <mergeCell ref="AP136:AR136"/>
    <mergeCell ref="AS136:AU136"/>
    <mergeCell ref="AM133:AO133"/>
    <mergeCell ref="AP133:AR133"/>
    <mergeCell ref="AS133:AU133"/>
    <mergeCell ref="AV133:AX133"/>
    <mergeCell ref="AY133:BB133"/>
    <mergeCell ref="BC133:BF133"/>
    <mergeCell ref="B150:D150"/>
    <mergeCell ref="B170:D170"/>
    <mergeCell ref="E170:R170"/>
    <mergeCell ref="S170:U170"/>
    <mergeCell ref="V170:X170"/>
    <mergeCell ref="Y170:AA170"/>
    <mergeCell ref="AB170:AD170"/>
    <mergeCell ref="AE170:AG170"/>
    <mergeCell ref="AH170:AI170"/>
    <mergeCell ref="AJ170:AL170"/>
    <mergeCell ref="AM170:AO170"/>
    <mergeCell ref="AP170:AR170"/>
    <mergeCell ref="AS170:AU170"/>
    <mergeCell ref="AV170:AX170"/>
    <mergeCell ref="AY170:BB170"/>
    <mergeCell ref="BC170:BF170"/>
    <mergeCell ref="AH167:AI167"/>
    <mergeCell ref="B135:D135"/>
    <mergeCell ref="E135:R135"/>
    <mergeCell ref="S135:U135"/>
    <mergeCell ref="V135:X135"/>
    <mergeCell ref="Y135:AA135"/>
    <mergeCell ref="AB135:AD135"/>
    <mergeCell ref="AE135:AG135"/>
    <mergeCell ref="AH135:AI135"/>
    <mergeCell ref="AJ135:AL135"/>
    <mergeCell ref="AV80:AX80"/>
    <mergeCell ref="AY80:BB80"/>
    <mergeCell ref="BC80:BF80"/>
    <mergeCell ref="V150:X150"/>
    <mergeCell ref="Y150:AA150"/>
    <mergeCell ref="AS151:AU151"/>
    <mergeCell ref="AV151:AX151"/>
    <mergeCell ref="AY151:BB151"/>
    <mergeCell ref="BC151:BF151"/>
    <mergeCell ref="B95:D95"/>
    <mergeCell ref="B88:D88"/>
    <mergeCell ref="E88:R88"/>
    <mergeCell ref="S88:U88"/>
    <mergeCell ref="V88:X88"/>
    <mergeCell ref="Y88:AA88"/>
    <mergeCell ref="AB88:AD88"/>
    <mergeCell ref="AE88:AG88"/>
    <mergeCell ref="AH88:AI88"/>
    <mergeCell ref="AJ88:AL88"/>
    <mergeCell ref="AM88:AO88"/>
    <mergeCell ref="AP88:AR88"/>
    <mergeCell ref="AS88:AU88"/>
    <mergeCell ref="AV88:AX88"/>
    <mergeCell ref="AY88:BB88"/>
    <mergeCell ref="BC88:BF88"/>
    <mergeCell ref="AM91:AO91"/>
    <mergeCell ref="AP91:AR91"/>
    <mergeCell ref="AS91:AU91"/>
    <mergeCell ref="AV91:AX91"/>
    <mergeCell ref="AY91:BB91"/>
    <mergeCell ref="BC91:BF91"/>
    <mergeCell ref="AP116:AR116"/>
    <mergeCell ref="AV76:AX76"/>
    <mergeCell ref="AY76:BB76"/>
    <mergeCell ref="BC76:BF76"/>
    <mergeCell ref="AS86:AU86"/>
    <mergeCell ref="AV86:AX86"/>
    <mergeCell ref="AY86:BB86"/>
    <mergeCell ref="BC86:BF86"/>
    <mergeCell ref="B94:D94"/>
    <mergeCell ref="B79:D79"/>
    <mergeCell ref="E79:R79"/>
    <mergeCell ref="S79:U79"/>
    <mergeCell ref="V79:X79"/>
    <mergeCell ref="Y79:AA79"/>
    <mergeCell ref="AB79:AD79"/>
    <mergeCell ref="AE79:AG79"/>
    <mergeCell ref="AH79:AI79"/>
    <mergeCell ref="AJ79:AL79"/>
    <mergeCell ref="AM79:AO79"/>
    <mergeCell ref="AP79:AR79"/>
    <mergeCell ref="AS79:AU79"/>
    <mergeCell ref="AV79:AX79"/>
    <mergeCell ref="AY79:BB79"/>
    <mergeCell ref="BC79:BF79"/>
    <mergeCell ref="E94:R94"/>
    <mergeCell ref="AB94:AD94"/>
    <mergeCell ref="AP94:AR94"/>
    <mergeCell ref="S80:U80"/>
    <mergeCell ref="V80:X80"/>
    <mergeCell ref="Y80:AA80"/>
    <mergeCell ref="B92:D92"/>
    <mergeCell ref="AP80:AR80"/>
    <mergeCell ref="AS80:AU80"/>
    <mergeCell ref="B32:D32"/>
    <mergeCell ref="E32:R32"/>
    <mergeCell ref="S32:U32"/>
    <mergeCell ref="V32:X32"/>
    <mergeCell ref="Y32:AA32"/>
    <mergeCell ref="AB32:AD32"/>
    <mergeCell ref="AE32:AG32"/>
    <mergeCell ref="AH32:AI32"/>
    <mergeCell ref="AJ32:AL32"/>
    <mergeCell ref="AM32:AO32"/>
    <mergeCell ref="AP32:AR32"/>
    <mergeCell ref="AS32:AU32"/>
    <mergeCell ref="AV32:AX32"/>
    <mergeCell ref="AY32:BB32"/>
    <mergeCell ref="BC32:BF32"/>
    <mergeCell ref="B58:D58"/>
    <mergeCell ref="B78:D78"/>
    <mergeCell ref="E78:R78"/>
    <mergeCell ref="S78:U78"/>
    <mergeCell ref="V78:X78"/>
    <mergeCell ref="Y78:AA78"/>
    <mergeCell ref="AB78:AD78"/>
    <mergeCell ref="AE78:AG78"/>
    <mergeCell ref="AH78:AI78"/>
    <mergeCell ref="AJ78:AL78"/>
    <mergeCell ref="AM78:AO78"/>
    <mergeCell ref="AP78:AR78"/>
    <mergeCell ref="AS78:AU78"/>
    <mergeCell ref="AV78:AX78"/>
    <mergeCell ref="AY78:BB78"/>
    <mergeCell ref="BC78:BF78"/>
    <mergeCell ref="B76:D76"/>
    <mergeCell ref="Y67:AA67"/>
    <mergeCell ref="AB67:AD67"/>
    <mergeCell ref="AE67:AG67"/>
    <mergeCell ref="AH67:AI67"/>
    <mergeCell ref="AJ67:AL67"/>
    <mergeCell ref="AM67:AO67"/>
    <mergeCell ref="AP67:AR67"/>
    <mergeCell ref="AS67:AU67"/>
    <mergeCell ref="AV67:AX67"/>
    <mergeCell ref="AY67:BB67"/>
    <mergeCell ref="B75:D75"/>
    <mergeCell ref="E75:R75"/>
    <mergeCell ref="S75:U75"/>
    <mergeCell ref="V75:X75"/>
    <mergeCell ref="Y75:AA75"/>
    <mergeCell ref="AB75:AD75"/>
    <mergeCell ref="AE75:AG75"/>
    <mergeCell ref="AH75:AI75"/>
    <mergeCell ref="AJ75:AL75"/>
    <mergeCell ref="AM75:AO75"/>
    <mergeCell ref="AP75:AR75"/>
    <mergeCell ref="AS75:AU75"/>
    <mergeCell ref="AV75:AX75"/>
    <mergeCell ref="AY75:BB75"/>
    <mergeCell ref="B69:D69"/>
    <mergeCell ref="E69:R69"/>
    <mergeCell ref="S69:U69"/>
    <mergeCell ref="V69:X69"/>
    <mergeCell ref="Y69:AA69"/>
    <mergeCell ref="AB69:AD69"/>
    <mergeCell ref="AE69:AG69"/>
    <mergeCell ref="AH69:AI69"/>
    <mergeCell ref="AJ69:AL69"/>
    <mergeCell ref="AM69:AO69"/>
    <mergeCell ref="AP69:AR69"/>
    <mergeCell ref="AS69:AU69"/>
    <mergeCell ref="E58:R58"/>
    <mergeCell ref="AY71:BB71"/>
    <mergeCell ref="BC71:BF71"/>
    <mergeCell ref="B72:D72"/>
    <mergeCell ref="E72:R72"/>
    <mergeCell ref="S72:U72"/>
    <mergeCell ref="V72:X72"/>
    <mergeCell ref="Y72:AA72"/>
    <mergeCell ref="AB72:AD72"/>
    <mergeCell ref="AE72:AG72"/>
    <mergeCell ref="AH72:AI72"/>
    <mergeCell ref="AJ72:AL72"/>
    <mergeCell ref="AM72:AO72"/>
    <mergeCell ref="AP72:AR72"/>
    <mergeCell ref="AS72:AU72"/>
    <mergeCell ref="AV72:AX72"/>
    <mergeCell ref="AY72:BB72"/>
    <mergeCell ref="BC72:BF72"/>
    <mergeCell ref="B67:D67"/>
    <mergeCell ref="E67:R67"/>
    <mergeCell ref="B70:D70"/>
    <mergeCell ref="E70:R70"/>
    <mergeCell ref="S70:U70"/>
    <mergeCell ref="V70:X70"/>
    <mergeCell ref="Y70:AA70"/>
    <mergeCell ref="AB70:AD70"/>
    <mergeCell ref="AE70:AG70"/>
    <mergeCell ref="AH70:AI70"/>
    <mergeCell ref="AJ70:AL70"/>
    <mergeCell ref="AM70:AO70"/>
    <mergeCell ref="AP70:AR70"/>
    <mergeCell ref="AS70:AU70"/>
    <mergeCell ref="AV70:AX70"/>
    <mergeCell ref="AY70:BB70"/>
    <mergeCell ref="BC70:BF70"/>
    <mergeCell ref="AS87:AU87"/>
    <mergeCell ref="AV87:AX87"/>
    <mergeCell ref="AY87:BB87"/>
    <mergeCell ref="BC87:BF87"/>
    <mergeCell ref="BC75:BF75"/>
    <mergeCell ref="B77:D77"/>
    <mergeCell ref="E76:R76"/>
    <mergeCell ref="S76:U76"/>
    <mergeCell ref="V76:X76"/>
    <mergeCell ref="Y76:AA76"/>
    <mergeCell ref="AB76:AD76"/>
    <mergeCell ref="AE76:AG76"/>
    <mergeCell ref="AH76:AI76"/>
    <mergeCell ref="AJ76:AL76"/>
    <mergeCell ref="AM76:AO76"/>
    <mergeCell ref="AP76:AR76"/>
    <mergeCell ref="AS76:AU76"/>
    <mergeCell ref="AV69:AX69"/>
    <mergeCell ref="AY69:BB69"/>
    <mergeCell ref="BC69:BF69"/>
    <mergeCell ref="B71:D71"/>
    <mergeCell ref="E71:R71"/>
    <mergeCell ref="S71:U71"/>
    <mergeCell ref="V71:X71"/>
    <mergeCell ref="Y71:AA71"/>
    <mergeCell ref="AB71:AD71"/>
    <mergeCell ref="AE71:AG71"/>
    <mergeCell ref="AH71:AI71"/>
    <mergeCell ref="AJ71:AL71"/>
    <mergeCell ref="AM71:AO71"/>
    <mergeCell ref="AP71:AR71"/>
    <mergeCell ref="AS71:AU71"/>
    <mergeCell ref="AV71:AX71"/>
    <mergeCell ref="AB58:AD58"/>
    <mergeCell ref="AE58:AG58"/>
    <mergeCell ref="AH58:AI58"/>
    <mergeCell ref="AJ58:AL58"/>
    <mergeCell ref="AM58:AO58"/>
    <mergeCell ref="AP58:AR58"/>
    <mergeCell ref="AS58:AU58"/>
    <mergeCell ref="AV58:AX58"/>
    <mergeCell ref="AY58:BB58"/>
    <mergeCell ref="BC58:BF58"/>
    <mergeCell ref="B63:D63"/>
    <mergeCell ref="B60:D60"/>
    <mergeCell ref="E60:R60"/>
    <mergeCell ref="S60:U60"/>
    <mergeCell ref="S66:U66"/>
    <mergeCell ref="V66:X66"/>
    <mergeCell ref="B52:D52"/>
    <mergeCell ref="E52:R52"/>
    <mergeCell ref="Y52:AA52"/>
    <mergeCell ref="AB52:AD52"/>
    <mergeCell ref="AE52:AG52"/>
    <mergeCell ref="AH52:AI52"/>
    <mergeCell ref="AJ52:AL52"/>
    <mergeCell ref="AM52:AO52"/>
    <mergeCell ref="AP52:AR52"/>
    <mergeCell ref="AS52:AU52"/>
    <mergeCell ref="AV52:AX52"/>
    <mergeCell ref="AY52:BB52"/>
    <mergeCell ref="BC52:BF52"/>
    <mergeCell ref="B61:D61"/>
    <mergeCell ref="E61:R61"/>
    <mergeCell ref="S61:U61"/>
    <mergeCell ref="V61:X61"/>
    <mergeCell ref="Y61:AA61"/>
    <mergeCell ref="AB61:AD61"/>
    <mergeCell ref="AE61:AG61"/>
    <mergeCell ref="AV41:AX41"/>
    <mergeCell ref="AY41:BB41"/>
    <mergeCell ref="BC41:BF41"/>
    <mergeCell ref="B48:D48"/>
    <mergeCell ref="E48:R48"/>
    <mergeCell ref="S48:U48"/>
    <mergeCell ref="V48:X48"/>
    <mergeCell ref="Y48:AA48"/>
    <mergeCell ref="AB48:AD48"/>
    <mergeCell ref="AE48:AG48"/>
    <mergeCell ref="AH48:AI48"/>
    <mergeCell ref="AJ48:AL48"/>
    <mergeCell ref="AM48:AO48"/>
    <mergeCell ref="AP48:AR48"/>
    <mergeCell ref="AS48:AU48"/>
    <mergeCell ref="AV48:AX48"/>
    <mergeCell ref="AY48:BB48"/>
    <mergeCell ref="BC48:BF48"/>
    <mergeCell ref="AY46:BB46"/>
    <mergeCell ref="BC46:BF46"/>
    <mergeCell ref="B44:D44"/>
    <mergeCell ref="E44:R44"/>
    <mergeCell ref="S44:U44"/>
    <mergeCell ref="V44:X44"/>
    <mergeCell ref="Y44:AA44"/>
    <mergeCell ref="AB44:AD44"/>
    <mergeCell ref="AE44:AG44"/>
    <mergeCell ref="AH44:AI44"/>
    <mergeCell ref="AJ44:AL44"/>
    <mergeCell ref="AM44:AO44"/>
    <mergeCell ref="AP44:AR44"/>
    <mergeCell ref="AS44:AU44"/>
    <mergeCell ref="AV44:AX44"/>
    <mergeCell ref="B42:D42"/>
    <mergeCell ref="E42:R42"/>
    <mergeCell ref="S42:U42"/>
    <mergeCell ref="V42:X42"/>
    <mergeCell ref="Y42:AA42"/>
    <mergeCell ref="AB42:AD42"/>
    <mergeCell ref="AE42:AG42"/>
    <mergeCell ref="AH42:AI42"/>
    <mergeCell ref="AJ42:AL42"/>
    <mergeCell ref="AM42:AO42"/>
    <mergeCell ref="AP42:AR42"/>
    <mergeCell ref="AS42:AU42"/>
    <mergeCell ref="AV42:AX42"/>
    <mergeCell ref="B37:D37"/>
    <mergeCell ref="E37:R37"/>
    <mergeCell ref="S37:U37"/>
    <mergeCell ref="V37:X37"/>
    <mergeCell ref="Y37:AA37"/>
    <mergeCell ref="AB37:AD37"/>
    <mergeCell ref="AE37:AG37"/>
    <mergeCell ref="AH37:AI37"/>
    <mergeCell ref="AJ37:AL37"/>
    <mergeCell ref="AM37:AO37"/>
    <mergeCell ref="AP37:AR37"/>
    <mergeCell ref="AS37:AU37"/>
    <mergeCell ref="AV37:AX37"/>
    <mergeCell ref="AY37:BB37"/>
    <mergeCell ref="BC37:BF37"/>
    <mergeCell ref="B38:D38"/>
    <mergeCell ref="E38:R38"/>
    <mergeCell ref="S38:U38"/>
    <mergeCell ref="V38:X38"/>
    <mergeCell ref="Y38:AA38"/>
    <mergeCell ref="AB38:AD38"/>
    <mergeCell ref="AE38:AG38"/>
    <mergeCell ref="AH38:AI38"/>
    <mergeCell ref="AJ38:AL38"/>
    <mergeCell ref="AM38:AO38"/>
    <mergeCell ref="AP38:AR38"/>
    <mergeCell ref="AS38:AU38"/>
    <mergeCell ref="AV38:AX38"/>
    <mergeCell ref="AY38:BB38"/>
    <mergeCell ref="E31:R31"/>
    <mergeCell ref="S31:U31"/>
    <mergeCell ref="V31:X31"/>
    <mergeCell ref="Y31:AA31"/>
    <mergeCell ref="AB31:AD31"/>
    <mergeCell ref="AE31:AG31"/>
    <mergeCell ref="AH31:AI31"/>
    <mergeCell ref="AJ31:AL31"/>
    <mergeCell ref="AM31:AO31"/>
    <mergeCell ref="AP31:AR31"/>
    <mergeCell ref="AS31:AU31"/>
    <mergeCell ref="AV31:AX31"/>
    <mergeCell ref="AY31:BB31"/>
    <mergeCell ref="BC31:BF31"/>
    <mergeCell ref="B29:D29"/>
    <mergeCell ref="E29:R29"/>
    <mergeCell ref="S29:U29"/>
    <mergeCell ref="V29:X29"/>
    <mergeCell ref="Y29:AA29"/>
    <mergeCell ref="AB29:AD29"/>
    <mergeCell ref="AE29:AG29"/>
    <mergeCell ref="AH29:AI29"/>
    <mergeCell ref="AJ29:AL29"/>
    <mergeCell ref="AM29:AO29"/>
    <mergeCell ref="AP29:AR29"/>
    <mergeCell ref="AS29:AU29"/>
    <mergeCell ref="BC29:BF29"/>
    <mergeCell ref="B26:D26"/>
    <mergeCell ref="E26:R26"/>
    <mergeCell ref="S26:U26"/>
    <mergeCell ref="V26:X26"/>
    <mergeCell ref="Y26:AA26"/>
    <mergeCell ref="AB26:AD26"/>
    <mergeCell ref="AE26:AG26"/>
    <mergeCell ref="AH26:AI26"/>
    <mergeCell ref="AJ26:AL26"/>
    <mergeCell ref="AM26:AO26"/>
    <mergeCell ref="AP26:AR26"/>
    <mergeCell ref="AS26:AU26"/>
    <mergeCell ref="AV26:AX26"/>
    <mergeCell ref="AY26:BB26"/>
    <mergeCell ref="BC26:BF26"/>
    <mergeCell ref="BC28:BF28"/>
    <mergeCell ref="B27:D27"/>
    <mergeCell ref="E27:R27"/>
    <mergeCell ref="S27:U27"/>
    <mergeCell ref="V27:X27"/>
    <mergeCell ref="Y27:AA27"/>
    <mergeCell ref="AP27:AR27"/>
    <mergeCell ref="AS27:AU27"/>
    <mergeCell ref="AV27:AX27"/>
    <mergeCell ref="AY27:BB27"/>
    <mergeCell ref="BC27:BF27"/>
    <mergeCell ref="AB27:AD27"/>
    <mergeCell ref="AE27:AG27"/>
    <mergeCell ref="AH27:AI27"/>
    <mergeCell ref="S28:U28"/>
    <mergeCell ref="E28:R28"/>
    <mergeCell ref="B28:D28"/>
    <mergeCell ref="AM24:AO24"/>
    <mergeCell ref="AP24:AR24"/>
    <mergeCell ref="AS24:AU24"/>
    <mergeCell ref="AV24:AX24"/>
    <mergeCell ref="AY24:BB24"/>
    <mergeCell ref="BC24:BF24"/>
    <mergeCell ref="BC21:BF21"/>
    <mergeCell ref="AB21:AD21"/>
    <mergeCell ref="AE21:AG21"/>
    <mergeCell ref="AH21:AI21"/>
    <mergeCell ref="AJ21:AL21"/>
    <mergeCell ref="AM21:AO21"/>
    <mergeCell ref="B21:D21"/>
    <mergeCell ref="E21:R21"/>
    <mergeCell ref="S21:U21"/>
    <mergeCell ref="AP19:AR19"/>
    <mergeCell ref="AS19:AU19"/>
    <mergeCell ref="AB19:AD19"/>
    <mergeCell ref="AV19:AX19"/>
    <mergeCell ref="B19:D19"/>
    <mergeCell ref="S24:U24"/>
    <mergeCell ref="V24:X24"/>
    <mergeCell ref="Y24:AA24"/>
    <mergeCell ref="AB24:AD24"/>
    <mergeCell ref="AE24:AG24"/>
    <mergeCell ref="AH24:AI24"/>
    <mergeCell ref="AJ24:AL24"/>
    <mergeCell ref="AB23:AD23"/>
    <mergeCell ref="AE23:AG23"/>
    <mergeCell ref="AH23:AI23"/>
    <mergeCell ref="AJ23:AL23"/>
    <mergeCell ref="AM23:AO23"/>
    <mergeCell ref="AS14:AU14"/>
    <mergeCell ref="AV14:AX14"/>
    <mergeCell ref="AY14:BB14"/>
    <mergeCell ref="BC14:BF14"/>
    <mergeCell ref="B16:D16"/>
    <mergeCell ref="E16:R16"/>
    <mergeCell ref="S16:U16"/>
    <mergeCell ref="V16:X16"/>
    <mergeCell ref="Y16:AA16"/>
    <mergeCell ref="AB16:AD16"/>
    <mergeCell ref="AE16:AG16"/>
    <mergeCell ref="AH16:AI16"/>
    <mergeCell ref="AJ16:AL16"/>
    <mergeCell ref="AM16:AO16"/>
    <mergeCell ref="AP16:AR16"/>
    <mergeCell ref="AS16:AU16"/>
    <mergeCell ref="AV16:AX16"/>
    <mergeCell ref="AY16:BB16"/>
    <mergeCell ref="BC16:BF16"/>
    <mergeCell ref="AS15:AU15"/>
    <mergeCell ref="AV15:AX15"/>
    <mergeCell ref="AY15:BB15"/>
    <mergeCell ref="BC15:BF15"/>
    <mergeCell ref="AM15:AO15"/>
    <mergeCell ref="AP15:AR15"/>
    <mergeCell ref="B9:D9"/>
    <mergeCell ref="E9:R9"/>
    <mergeCell ref="AB9:AD9"/>
    <mergeCell ref="AP9:AR9"/>
    <mergeCell ref="AB211:AD211"/>
    <mergeCell ref="AP211:AR211"/>
    <mergeCell ref="B205:D205"/>
    <mergeCell ref="E205:R205"/>
    <mergeCell ref="AB205:AD205"/>
    <mergeCell ref="AP205:AR205"/>
    <mergeCell ref="B203:D203"/>
    <mergeCell ref="E203:R203"/>
    <mergeCell ref="AB203:AD203"/>
    <mergeCell ref="AP203:AR203"/>
    <mergeCell ref="B229:D229"/>
    <mergeCell ref="E229:R229"/>
    <mergeCell ref="AB229:AD229"/>
    <mergeCell ref="AP229:AR229"/>
    <mergeCell ref="B222:D222"/>
    <mergeCell ref="B14:D14"/>
    <mergeCell ref="E14:R14"/>
    <mergeCell ref="S14:U14"/>
    <mergeCell ref="V14:X14"/>
    <mergeCell ref="Y14:AA14"/>
    <mergeCell ref="AB14:AD14"/>
    <mergeCell ref="AE14:AG14"/>
    <mergeCell ref="AH14:AI14"/>
    <mergeCell ref="AJ14:AL14"/>
    <mergeCell ref="AM14:AO14"/>
    <mergeCell ref="AP14:AR14"/>
    <mergeCell ref="B24:D24"/>
    <mergeCell ref="E24:R24"/>
    <mergeCell ref="B185:D185"/>
    <mergeCell ref="E185:R185"/>
    <mergeCell ref="S185:U185"/>
    <mergeCell ref="V185:X185"/>
    <mergeCell ref="Y185:AA185"/>
    <mergeCell ref="V193:X193"/>
    <mergeCell ref="AE185:AG185"/>
    <mergeCell ref="AH185:AI185"/>
    <mergeCell ref="AJ185:AL185"/>
    <mergeCell ref="AM185:AO185"/>
    <mergeCell ref="B142:D142"/>
    <mergeCell ref="E142:R142"/>
    <mergeCell ref="AB142:AD142"/>
    <mergeCell ref="B174:D174"/>
    <mergeCell ref="B167:D167"/>
    <mergeCell ref="B176:D176"/>
    <mergeCell ref="AH190:AI190"/>
    <mergeCell ref="B163:D163"/>
    <mergeCell ref="E163:R163"/>
    <mergeCell ref="AJ167:AL167"/>
    <mergeCell ref="AM167:AO167"/>
    <mergeCell ref="Y193:AA193"/>
    <mergeCell ref="AB193:AD193"/>
    <mergeCell ref="AE193:AG193"/>
    <mergeCell ref="AH193:AI193"/>
    <mergeCell ref="AJ193:AL193"/>
    <mergeCell ref="B189:D189"/>
    <mergeCell ref="E189:R189"/>
    <mergeCell ref="AB189:AD189"/>
    <mergeCell ref="E174:R174"/>
    <mergeCell ref="AB174:AD174"/>
    <mergeCell ref="B212:D212"/>
    <mergeCell ref="B178:D178"/>
    <mergeCell ref="E222:R222"/>
    <mergeCell ref="AV109:AX109"/>
    <mergeCell ref="AY109:BB109"/>
    <mergeCell ref="BC109:BF109"/>
    <mergeCell ref="B110:D110"/>
    <mergeCell ref="E110:R110"/>
    <mergeCell ref="S110:U110"/>
    <mergeCell ref="V110:X110"/>
    <mergeCell ref="Y110:AA110"/>
    <mergeCell ref="AB110:AD110"/>
    <mergeCell ref="AE110:AG110"/>
    <mergeCell ref="AH110:AI110"/>
    <mergeCell ref="AJ110:AL110"/>
    <mergeCell ref="B143:D143"/>
    <mergeCell ref="B144:D144"/>
    <mergeCell ref="E144:R144"/>
    <mergeCell ref="AB144:AD144"/>
    <mergeCell ref="AP144:AR144"/>
    <mergeCell ref="B145:D145"/>
    <mergeCell ref="E150:R150"/>
    <mergeCell ref="S150:U150"/>
    <mergeCell ref="AP193:AR193"/>
    <mergeCell ref="AS193:AU193"/>
    <mergeCell ref="AV193:AX193"/>
    <mergeCell ref="B177:D177"/>
    <mergeCell ref="S225:U225"/>
    <mergeCell ref="V225:X225"/>
    <mergeCell ref="Y225:AA225"/>
    <mergeCell ref="AB225:AD225"/>
    <mergeCell ref="AE225:AG225"/>
    <mergeCell ref="AH225:AI225"/>
    <mergeCell ref="AJ225:AL225"/>
    <mergeCell ref="AM225:AO225"/>
    <mergeCell ref="AP225:AR225"/>
    <mergeCell ref="AS225:AU225"/>
    <mergeCell ref="AV225:AX225"/>
    <mergeCell ref="AY225:BB225"/>
    <mergeCell ref="BC225:BF225"/>
    <mergeCell ref="B208:D208"/>
    <mergeCell ref="B224:D224"/>
    <mergeCell ref="E224:R224"/>
    <mergeCell ref="B223:D223"/>
    <mergeCell ref="E223:R223"/>
    <mergeCell ref="AB223:AD223"/>
    <mergeCell ref="AY209:BB209"/>
    <mergeCell ref="BC209:BF209"/>
    <mergeCell ref="B217:D217"/>
    <mergeCell ref="B213:D213"/>
    <mergeCell ref="E213:R213"/>
    <mergeCell ref="S213:U213"/>
    <mergeCell ref="V213:X213"/>
    <mergeCell ref="Y213:AA213"/>
    <mergeCell ref="AB213:AD213"/>
    <mergeCell ref="AE213:AG213"/>
    <mergeCell ref="AH213:AI213"/>
    <mergeCell ref="AB222:AD222"/>
    <mergeCell ref="S226:U226"/>
    <mergeCell ref="V226:X226"/>
    <mergeCell ref="Y226:AA226"/>
    <mergeCell ref="AB226:AD226"/>
    <mergeCell ref="AE226:AG226"/>
    <mergeCell ref="AH226:AI226"/>
    <mergeCell ref="AJ226:AL226"/>
    <mergeCell ref="AM226:AO226"/>
    <mergeCell ref="B123:D123"/>
    <mergeCell ref="AM109:AO109"/>
    <mergeCell ref="B107:D107"/>
    <mergeCell ref="AB80:AD80"/>
    <mergeCell ref="AE80:AG80"/>
    <mergeCell ref="AH80:AI80"/>
    <mergeCell ref="AJ80:AL80"/>
    <mergeCell ref="AM80:AO80"/>
    <mergeCell ref="S87:U87"/>
    <mergeCell ref="V87:X87"/>
    <mergeCell ref="Y87:AA87"/>
    <mergeCell ref="AB87:AD87"/>
    <mergeCell ref="AE87:AG87"/>
    <mergeCell ref="AH87:AI87"/>
    <mergeCell ref="AJ87:AL87"/>
    <mergeCell ref="AM87:AO87"/>
    <mergeCell ref="AB167:AD167"/>
    <mergeCell ref="S190:U190"/>
    <mergeCell ref="V190:X190"/>
    <mergeCell ref="Y190:AA190"/>
    <mergeCell ref="AB190:AD190"/>
    <mergeCell ref="AE190:AG190"/>
    <mergeCell ref="B225:D225"/>
    <mergeCell ref="E225:R225"/>
    <mergeCell ref="AP87:AR87"/>
    <mergeCell ref="B36:D36"/>
    <mergeCell ref="E36:R36"/>
    <mergeCell ref="S36:U36"/>
    <mergeCell ref="V36:X36"/>
    <mergeCell ref="Y36:AA36"/>
    <mergeCell ref="AB36:AD36"/>
    <mergeCell ref="AE36:AG36"/>
    <mergeCell ref="BC36:BF36"/>
    <mergeCell ref="B57:D57"/>
    <mergeCell ref="E57:R57"/>
    <mergeCell ref="S57:U57"/>
    <mergeCell ref="V57:X57"/>
    <mergeCell ref="Y57:AA57"/>
    <mergeCell ref="AB57:AD57"/>
    <mergeCell ref="AE57:AG57"/>
    <mergeCell ref="AH57:AI57"/>
    <mergeCell ref="AJ57:AL57"/>
    <mergeCell ref="AM57:AO57"/>
    <mergeCell ref="AP57:AR57"/>
    <mergeCell ref="AS57:AU57"/>
    <mergeCell ref="AV57:AX57"/>
    <mergeCell ref="AY57:BB57"/>
    <mergeCell ref="BC57:BF57"/>
    <mergeCell ref="B54:D54"/>
    <mergeCell ref="E54:R54"/>
    <mergeCell ref="S54:U54"/>
    <mergeCell ref="V54:X54"/>
    <mergeCell ref="AB53:AD53"/>
    <mergeCell ref="AE53:AG53"/>
    <mergeCell ref="AB54:AD54"/>
    <mergeCell ref="BC53:BF53"/>
    <mergeCell ref="AH165:AI165"/>
    <mergeCell ref="S163:U163"/>
    <mergeCell ref="AY193:BB193"/>
    <mergeCell ref="BC193:BF193"/>
    <mergeCell ref="AY194:BB194"/>
    <mergeCell ref="BC194:BF194"/>
    <mergeCell ref="AY150:BB150"/>
    <mergeCell ref="AJ54:AL54"/>
    <mergeCell ref="AM54:AO54"/>
    <mergeCell ref="AP54:AR54"/>
    <mergeCell ref="AS54:AU54"/>
    <mergeCell ref="AV54:AX54"/>
    <mergeCell ref="AY54:BB54"/>
    <mergeCell ref="BC54:BF54"/>
    <mergeCell ref="AJ183:AL183"/>
    <mergeCell ref="AM183:AO183"/>
    <mergeCell ref="AP183:AR183"/>
    <mergeCell ref="AS183:AU183"/>
    <mergeCell ref="AV183:AX183"/>
    <mergeCell ref="AY183:BB183"/>
    <mergeCell ref="BC183:BF183"/>
    <mergeCell ref="AS165:AU165"/>
    <mergeCell ref="AV165:AX165"/>
    <mergeCell ref="AY165:BB165"/>
    <mergeCell ref="BC165:BF165"/>
    <mergeCell ref="BC150:BF150"/>
    <mergeCell ref="AP164:AR164"/>
    <mergeCell ref="AP109:AR109"/>
    <mergeCell ref="AS109:AU109"/>
    <mergeCell ref="AY166:BB166"/>
    <mergeCell ref="BC166:BF166"/>
    <mergeCell ref="AJ190:AL190"/>
    <mergeCell ref="B35:D35"/>
    <mergeCell ref="E35:R35"/>
    <mergeCell ref="S35:U35"/>
    <mergeCell ref="V35:X35"/>
    <mergeCell ref="Y35:AA35"/>
    <mergeCell ref="AB35:AD35"/>
    <mergeCell ref="AE35:AG35"/>
    <mergeCell ref="AH35:AI35"/>
    <mergeCell ref="AJ35:AL35"/>
    <mergeCell ref="AM35:AO35"/>
    <mergeCell ref="AY53:BB53"/>
    <mergeCell ref="AE54:AG54"/>
    <mergeCell ref="AH54:AI54"/>
    <mergeCell ref="AV29:AX29"/>
    <mergeCell ref="AY29:BB29"/>
    <mergeCell ref="B31:D31"/>
    <mergeCell ref="B30:D30"/>
    <mergeCell ref="E30:R30"/>
    <mergeCell ref="S30:U30"/>
    <mergeCell ref="V30:X30"/>
    <mergeCell ref="Y30:AA30"/>
    <mergeCell ref="AB30:AD30"/>
    <mergeCell ref="AE30:AG30"/>
    <mergeCell ref="AH30:AI30"/>
    <mergeCell ref="AJ30:AL30"/>
    <mergeCell ref="S52:U52"/>
    <mergeCell ref="V52:X52"/>
    <mergeCell ref="V33:X33"/>
    <mergeCell ref="Y33:AA33"/>
    <mergeCell ref="AB33:AD33"/>
    <mergeCell ref="AE33:AG33"/>
    <mergeCell ref="AH33:AI33"/>
    <mergeCell ref="B99:D99"/>
    <mergeCell ref="B98:D98"/>
    <mergeCell ref="V53:X53"/>
    <mergeCell ref="AH53:AI53"/>
    <mergeCell ref="AJ53:AL53"/>
    <mergeCell ref="AM53:AO53"/>
    <mergeCell ref="AP53:AR53"/>
    <mergeCell ref="AS53:AU53"/>
    <mergeCell ref="AV53:AX53"/>
    <mergeCell ref="AP92:AR92"/>
    <mergeCell ref="AS92:AU92"/>
    <mergeCell ref="AV92:AX92"/>
    <mergeCell ref="B91:D91"/>
    <mergeCell ref="E91:R91"/>
    <mergeCell ref="S91:U91"/>
    <mergeCell ref="V91:X91"/>
    <mergeCell ref="Y91:AA91"/>
    <mergeCell ref="AB99:AD99"/>
    <mergeCell ref="AE99:AG99"/>
    <mergeCell ref="AH99:AI99"/>
    <mergeCell ref="AJ99:AL99"/>
    <mergeCell ref="AM99:AO99"/>
    <mergeCell ref="AP99:AR99"/>
    <mergeCell ref="AS99:AU99"/>
    <mergeCell ref="AV99:AX99"/>
    <mergeCell ref="B96:D96"/>
    <mergeCell ref="E98:R98"/>
    <mergeCell ref="S98:U98"/>
    <mergeCell ref="V98:X98"/>
    <mergeCell ref="Y98:AA98"/>
    <mergeCell ref="AB98:AD98"/>
    <mergeCell ref="AE98:AG98"/>
    <mergeCell ref="AY92:BB92"/>
    <mergeCell ref="B84:D84"/>
    <mergeCell ref="E84:R84"/>
    <mergeCell ref="S84:U84"/>
    <mergeCell ref="V84:X84"/>
    <mergeCell ref="Y84:AA84"/>
    <mergeCell ref="AB84:AD84"/>
    <mergeCell ref="AE84:AG84"/>
    <mergeCell ref="AH84:AI84"/>
    <mergeCell ref="AJ84:AL84"/>
    <mergeCell ref="AM84:AO84"/>
    <mergeCell ref="AP84:AR84"/>
    <mergeCell ref="AS84:AU84"/>
    <mergeCell ref="AV84:AX84"/>
    <mergeCell ref="AY84:BB84"/>
    <mergeCell ref="AY232:BB232"/>
    <mergeCell ref="BC232:BF232"/>
    <mergeCell ref="AM163:AO163"/>
    <mergeCell ref="AP163:AR163"/>
    <mergeCell ref="AS163:AU163"/>
    <mergeCell ref="AV163:AX163"/>
    <mergeCell ref="AY163:BB163"/>
    <mergeCell ref="BC163:BF163"/>
    <mergeCell ref="AV230:AX230"/>
    <mergeCell ref="AY230:BB230"/>
    <mergeCell ref="BC230:BF230"/>
    <mergeCell ref="AV218:AX218"/>
    <mergeCell ref="AY218:BB218"/>
    <mergeCell ref="BC218:BF218"/>
    <mergeCell ref="AE163:AG163"/>
    <mergeCell ref="AJ155:AL155"/>
    <mergeCell ref="AM155:AO155"/>
    <mergeCell ref="AY220:BB220"/>
    <mergeCell ref="AV232:AX232"/>
    <mergeCell ref="AS226:AU226"/>
    <mergeCell ref="AV226:AX226"/>
    <mergeCell ref="AY226:BB226"/>
    <mergeCell ref="BC226:BF226"/>
    <mergeCell ref="B230:D230"/>
    <mergeCell ref="S230:U230"/>
    <mergeCell ref="V230:X230"/>
    <mergeCell ref="Y230:AA230"/>
    <mergeCell ref="AB230:AD230"/>
    <mergeCell ref="AE230:AG230"/>
    <mergeCell ref="AH230:AI230"/>
    <mergeCell ref="AJ230:AL230"/>
    <mergeCell ref="AM230:AO230"/>
    <mergeCell ref="AP230:AR230"/>
    <mergeCell ref="AS230:AU230"/>
    <mergeCell ref="AP226:AR226"/>
    <mergeCell ref="E230:R230"/>
    <mergeCell ref="B232:D232"/>
    <mergeCell ref="E232:R232"/>
    <mergeCell ref="S232:U232"/>
    <mergeCell ref="V232:X232"/>
    <mergeCell ref="Y232:AA232"/>
    <mergeCell ref="AB232:AD232"/>
    <mergeCell ref="AE232:AG232"/>
    <mergeCell ref="AH232:AI232"/>
    <mergeCell ref="AJ232:AL232"/>
    <mergeCell ref="AM232:AO232"/>
    <mergeCell ref="AP232:AR232"/>
    <mergeCell ref="B226:D226"/>
    <mergeCell ref="E226:R226"/>
    <mergeCell ref="AS232:AU232"/>
    <mergeCell ref="AM218:AO218"/>
    <mergeCell ref="AP218:AR218"/>
    <mergeCell ref="AS218:AU218"/>
    <mergeCell ref="V163:X163"/>
    <mergeCell ref="Y163:AA163"/>
    <mergeCell ref="AB163:AD163"/>
    <mergeCell ref="S159:U159"/>
    <mergeCell ref="B192:D192"/>
    <mergeCell ref="E192:R192"/>
    <mergeCell ref="S192:U192"/>
    <mergeCell ref="V192:X192"/>
    <mergeCell ref="B190:D190"/>
    <mergeCell ref="E190:R190"/>
    <mergeCell ref="B187:D187"/>
    <mergeCell ref="B234:D234"/>
    <mergeCell ref="E234:R234"/>
    <mergeCell ref="S234:U234"/>
    <mergeCell ref="V234:X234"/>
    <mergeCell ref="Y234:AA234"/>
    <mergeCell ref="AB234:AD234"/>
    <mergeCell ref="AE234:AG234"/>
    <mergeCell ref="AH234:AI234"/>
    <mergeCell ref="AJ234:AL234"/>
    <mergeCell ref="AM234:AO234"/>
    <mergeCell ref="AP234:AR234"/>
    <mergeCell ref="AS234:AU234"/>
    <mergeCell ref="B165:D165"/>
    <mergeCell ref="E165:R165"/>
    <mergeCell ref="S165:U165"/>
    <mergeCell ref="V165:X165"/>
    <mergeCell ref="Y165:AA165"/>
    <mergeCell ref="AV234:AX234"/>
    <mergeCell ref="AY234:BB234"/>
    <mergeCell ref="BC234:BF234"/>
    <mergeCell ref="B219:D219"/>
    <mergeCell ref="E219:R219"/>
    <mergeCell ref="S219:U219"/>
    <mergeCell ref="V219:X219"/>
    <mergeCell ref="Y219:AA219"/>
    <mergeCell ref="AB219:AD219"/>
    <mergeCell ref="AE219:AG219"/>
    <mergeCell ref="AH219:AI219"/>
    <mergeCell ref="AJ219:AL219"/>
    <mergeCell ref="AM219:AO219"/>
    <mergeCell ref="AP219:AR219"/>
    <mergeCell ref="AS219:AU219"/>
    <mergeCell ref="AV219:AX219"/>
    <mergeCell ref="AY219:BB219"/>
    <mergeCell ref="BC219:BF219"/>
    <mergeCell ref="AB224:AD224"/>
    <mergeCell ref="AP224:AR224"/>
    <mergeCell ref="BC220:BF220"/>
    <mergeCell ref="AP223:AR223"/>
    <mergeCell ref="AP222:AR222"/>
    <mergeCell ref="AM233:AO233"/>
    <mergeCell ref="AP233:AR233"/>
    <mergeCell ref="AS233:AU233"/>
    <mergeCell ref="AV233:AX233"/>
    <mergeCell ref="AY233:BB233"/>
    <mergeCell ref="BC233:BF233"/>
    <mergeCell ref="AB231:AD231"/>
    <mergeCell ref="AE231:AG231"/>
    <mergeCell ref="AH231:AI231"/>
    <mergeCell ref="AH163:AI163"/>
    <mergeCell ref="E161:R161"/>
    <mergeCell ref="S161:U161"/>
    <mergeCell ref="B220:D220"/>
    <mergeCell ref="E220:R220"/>
    <mergeCell ref="S220:U220"/>
    <mergeCell ref="V220:X220"/>
    <mergeCell ref="Y220:AA220"/>
    <mergeCell ref="AB220:AD220"/>
    <mergeCell ref="AE220:AG220"/>
    <mergeCell ref="AH220:AI220"/>
    <mergeCell ref="AJ220:AL220"/>
    <mergeCell ref="AM220:AO220"/>
    <mergeCell ref="AP220:AR220"/>
    <mergeCell ref="AS220:AU220"/>
    <mergeCell ref="AV220:AX220"/>
    <mergeCell ref="AP166:AR166"/>
    <mergeCell ref="AS166:AU166"/>
    <mergeCell ref="AV166:AX166"/>
    <mergeCell ref="B193:D193"/>
    <mergeCell ref="E193:R193"/>
    <mergeCell ref="AS190:AU190"/>
    <mergeCell ref="AV190:AX190"/>
    <mergeCell ref="AJ163:AL163"/>
    <mergeCell ref="S183:U183"/>
    <mergeCell ref="V183:X183"/>
    <mergeCell ref="Y183:AA183"/>
    <mergeCell ref="AB183:AD183"/>
    <mergeCell ref="AE183:AG183"/>
    <mergeCell ref="AH183:AI183"/>
    <mergeCell ref="AP185:AR185"/>
    <mergeCell ref="AS185:AU185"/>
    <mergeCell ref="AH169:AI169"/>
    <mergeCell ref="AJ169:AL169"/>
    <mergeCell ref="AM169:AO169"/>
    <mergeCell ref="B173:D173"/>
    <mergeCell ref="E173:R173"/>
    <mergeCell ref="S173:U173"/>
    <mergeCell ref="V173:X173"/>
    <mergeCell ref="Y173:AA173"/>
    <mergeCell ref="AB173:AD173"/>
    <mergeCell ref="AP167:AR167"/>
    <mergeCell ref="AS167:AU167"/>
    <mergeCell ref="AV167:AX167"/>
    <mergeCell ref="AY167:BB167"/>
    <mergeCell ref="BC167:BF167"/>
    <mergeCell ref="B166:D166"/>
    <mergeCell ref="E166:R166"/>
    <mergeCell ref="S166:U166"/>
    <mergeCell ref="AH166:AI166"/>
    <mergeCell ref="AJ166:AL166"/>
    <mergeCell ref="AM166:AO166"/>
    <mergeCell ref="B164:D164"/>
    <mergeCell ref="E164:R164"/>
    <mergeCell ref="AB164:AD164"/>
    <mergeCell ref="B183:D183"/>
    <mergeCell ref="E183:R183"/>
    <mergeCell ref="V166:X166"/>
    <mergeCell ref="Y166:AA166"/>
    <mergeCell ref="AB166:AD166"/>
    <mergeCell ref="AE166:AG166"/>
    <mergeCell ref="E167:R167"/>
    <mergeCell ref="S167:U167"/>
    <mergeCell ref="V167:X167"/>
    <mergeCell ref="Y167:AA167"/>
    <mergeCell ref="AE167:AG167"/>
    <mergeCell ref="AE168:AG168"/>
    <mergeCell ref="B169:D169"/>
    <mergeCell ref="E169:R169"/>
    <mergeCell ref="S169:U169"/>
    <mergeCell ref="V169:X169"/>
    <mergeCell ref="Y169:AA169"/>
    <mergeCell ref="AB169:AD169"/>
    <mergeCell ref="AE169:AG169"/>
    <mergeCell ref="AE177:AG177"/>
    <mergeCell ref="AB165:AD165"/>
    <mergeCell ref="AE165:AG165"/>
    <mergeCell ref="E177:R177"/>
    <mergeCell ref="S177:U177"/>
    <mergeCell ref="V177:X177"/>
    <mergeCell ref="Y177:AA177"/>
    <mergeCell ref="AB177:AD177"/>
    <mergeCell ref="AP169:AR169"/>
    <mergeCell ref="AS169:AU169"/>
    <mergeCell ref="AP162:AR162"/>
    <mergeCell ref="AS162:AU162"/>
    <mergeCell ref="AV162:AX162"/>
    <mergeCell ref="AY162:BB162"/>
    <mergeCell ref="AM158:AO158"/>
    <mergeCell ref="AP158:AR158"/>
    <mergeCell ref="AS158:AU158"/>
    <mergeCell ref="AV158:AX158"/>
    <mergeCell ref="AY158:BB158"/>
    <mergeCell ref="AJ154:AL154"/>
    <mergeCell ref="AM154:AO154"/>
    <mergeCell ref="AP154:AR154"/>
    <mergeCell ref="AS154:AU154"/>
    <mergeCell ref="AV154:AX154"/>
    <mergeCell ref="AY154:BB154"/>
    <mergeCell ref="AS157:AU157"/>
    <mergeCell ref="AP165:AR165"/>
    <mergeCell ref="AP155:AR155"/>
    <mergeCell ref="AS155:AU155"/>
    <mergeCell ref="AJ165:AL165"/>
    <mergeCell ref="AM165:AO165"/>
    <mergeCell ref="B161:D161"/>
    <mergeCell ref="V159:X159"/>
    <mergeCell ref="B157:D157"/>
    <mergeCell ref="E157:R157"/>
    <mergeCell ref="AV157:AX157"/>
    <mergeCell ref="AY157:BB157"/>
    <mergeCell ref="AM157:AO157"/>
    <mergeCell ref="V161:X161"/>
    <mergeCell ref="Y161:AA161"/>
    <mergeCell ref="AB161:AD161"/>
    <mergeCell ref="AE161:AG161"/>
    <mergeCell ref="AH161:AI161"/>
    <mergeCell ref="AJ161:AL161"/>
    <mergeCell ref="BC157:BF157"/>
    <mergeCell ref="B158:D158"/>
    <mergeCell ref="E158:R158"/>
    <mergeCell ref="S158:U158"/>
    <mergeCell ref="V158:X158"/>
    <mergeCell ref="Y158:AA158"/>
    <mergeCell ref="AB158:AD158"/>
    <mergeCell ref="AE158:AG158"/>
    <mergeCell ref="AH158:AI158"/>
    <mergeCell ref="AJ158:AL158"/>
    <mergeCell ref="BC158:BF158"/>
    <mergeCell ref="S157:U157"/>
    <mergeCell ref="V157:X157"/>
    <mergeCell ref="Y157:AA157"/>
    <mergeCell ref="AB157:AD157"/>
    <mergeCell ref="AE157:AG157"/>
    <mergeCell ref="AH157:AI157"/>
    <mergeCell ref="AJ157:AL157"/>
    <mergeCell ref="AP157:AR157"/>
    <mergeCell ref="BC162:BF162"/>
    <mergeCell ref="B159:D159"/>
    <mergeCell ref="E159:R159"/>
    <mergeCell ref="Y159:AA159"/>
    <mergeCell ref="AB159:AD159"/>
    <mergeCell ref="AE159:AG159"/>
    <mergeCell ref="AH159:AI159"/>
    <mergeCell ref="AJ159:AL159"/>
    <mergeCell ref="AM159:AO159"/>
    <mergeCell ref="AP159:AR159"/>
    <mergeCell ref="AS159:AU159"/>
    <mergeCell ref="AV159:AX159"/>
    <mergeCell ref="AY159:BB159"/>
    <mergeCell ref="BC159:BF159"/>
    <mergeCell ref="B162:D162"/>
    <mergeCell ref="E162:R162"/>
    <mergeCell ref="S162:U162"/>
    <mergeCell ref="V162:X162"/>
    <mergeCell ref="Y162:AA162"/>
    <mergeCell ref="AB162:AD162"/>
    <mergeCell ref="AE162:AG162"/>
    <mergeCell ref="AH162:AI162"/>
    <mergeCell ref="AJ162:AL162"/>
    <mergeCell ref="AM162:AO162"/>
    <mergeCell ref="AM161:AO161"/>
    <mergeCell ref="AP161:AR161"/>
    <mergeCell ref="AS161:AU161"/>
    <mergeCell ref="AV161:AX161"/>
    <mergeCell ref="AY161:BB161"/>
    <mergeCell ref="BC161:BF161"/>
    <mergeCell ref="B160:D160"/>
    <mergeCell ref="E160:R160"/>
    <mergeCell ref="AE146:AG146"/>
    <mergeCell ref="AH146:AI146"/>
    <mergeCell ref="AJ146:AL146"/>
    <mergeCell ref="AM146:AO146"/>
    <mergeCell ref="AP146:AR146"/>
    <mergeCell ref="AS146:AU146"/>
    <mergeCell ref="AV146:AX146"/>
    <mergeCell ref="AY146:BB146"/>
    <mergeCell ref="BC146:BF146"/>
    <mergeCell ref="AM130:AO130"/>
    <mergeCell ref="AP130:AR130"/>
    <mergeCell ref="AS130:AU130"/>
    <mergeCell ref="AV130:AX130"/>
    <mergeCell ref="AY130:BB130"/>
    <mergeCell ref="BC130:BF130"/>
    <mergeCell ref="AM124:AO124"/>
    <mergeCell ref="AP124:AR124"/>
    <mergeCell ref="AS124:AU124"/>
    <mergeCell ref="AV129:AX129"/>
    <mergeCell ref="AY129:BB129"/>
    <mergeCell ref="BC129:BF129"/>
    <mergeCell ref="AY132:BB132"/>
    <mergeCell ref="BC132:BF132"/>
    <mergeCell ref="AH137:AI137"/>
    <mergeCell ref="AJ137:AL137"/>
    <mergeCell ref="AM137:AO137"/>
    <mergeCell ref="AP137:AR137"/>
    <mergeCell ref="AS137:AU137"/>
    <mergeCell ref="AV137:AX137"/>
    <mergeCell ref="AY137:BB137"/>
    <mergeCell ref="BC137:BF137"/>
    <mergeCell ref="AY140:BB140"/>
    <mergeCell ref="AS123:AU123"/>
    <mergeCell ref="AY134:BB134"/>
    <mergeCell ref="BC134:BF134"/>
    <mergeCell ref="AV124:AX124"/>
    <mergeCell ref="AY124:BB124"/>
    <mergeCell ref="BC124:BF124"/>
    <mergeCell ref="B156:D156"/>
    <mergeCell ref="E156:R156"/>
    <mergeCell ref="S156:U156"/>
    <mergeCell ref="V156:X156"/>
    <mergeCell ref="Y156:AA156"/>
    <mergeCell ref="AB156:AD156"/>
    <mergeCell ref="AE156:AG156"/>
    <mergeCell ref="AH156:AI156"/>
    <mergeCell ref="AJ156:AL156"/>
    <mergeCell ref="AM156:AO156"/>
    <mergeCell ref="AP156:AR156"/>
    <mergeCell ref="AS156:AU156"/>
    <mergeCell ref="AV156:AX156"/>
    <mergeCell ref="AY156:BB156"/>
    <mergeCell ref="BC156:BF156"/>
    <mergeCell ref="B154:D154"/>
    <mergeCell ref="E154:R154"/>
    <mergeCell ref="S154:U154"/>
    <mergeCell ref="V154:X154"/>
    <mergeCell ref="Y154:AA154"/>
    <mergeCell ref="AB154:AD154"/>
    <mergeCell ref="AE154:AG154"/>
    <mergeCell ref="AH154:AI154"/>
    <mergeCell ref="BC154:BF154"/>
    <mergeCell ref="AE155:AG155"/>
    <mergeCell ref="AH155:AI155"/>
    <mergeCell ref="BC155:BF155"/>
    <mergeCell ref="B147:D147"/>
    <mergeCell ref="E147:R147"/>
    <mergeCell ref="S147:U147"/>
    <mergeCell ref="V147:X147"/>
    <mergeCell ref="Y147:AA147"/>
    <mergeCell ref="AB147:AD147"/>
    <mergeCell ref="AE147:AG147"/>
    <mergeCell ref="AH147:AI147"/>
    <mergeCell ref="AJ147:AL147"/>
    <mergeCell ref="AM147:AO147"/>
    <mergeCell ref="AP147:AR147"/>
    <mergeCell ref="AS147:AU147"/>
    <mergeCell ref="AV147:AX147"/>
    <mergeCell ref="AY147:BB147"/>
    <mergeCell ref="BC147:BF147"/>
    <mergeCell ref="B153:D153"/>
    <mergeCell ref="E153:R153"/>
    <mergeCell ref="S153:U153"/>
    <mergeCell ref="V153:X153"/>
    <mergeCell ref="Y153:AA153"/>
    <mergeCell ref="AB153:AD153"/>
    <mergeCell ref="AE153:AG153"/>
    <mergeCell ref="AH153:AI153"/>
    <mergeCell ref="AB150:AD150"/>
    <mergeCell ref="AE150:AG150"/>
    <mergeCell ref="AH150:AI150"/>
    <mergeCell ref="AJ150:AL150"/>
    <mergeCell ref="AM150:AO150"/>
    <mergeCell ref="AP150:AR150"/>
    <mergeCell ref="B148:D148"/>
    <mergeCell ref="E148:R148"/>
    <mergeCell ref="S148:U148"/>
    <mergeCell ref="V148:X148"/>
    <mergeCell ref="Y148:AA148"/>
    <mergeCell ref="AB148:AD148"/>
    <mergeCell ref="AE148:AG148"/>
    <mergeCell ref="AH148:AI148"/>
    <mergeCell ref="AJ148:AL148"/>
    <mergeCell ref="AM148:AO148"/>
    <mergeCell ref="AP148:AR148"/>
    <mergeCell ref="AS148:AU148"/>
    <mergeCell ref="AV148:AX148"/>
    <mergeCell ref="B152:D152"/>
    <mergeCell ref="E152:R152"/>
    <mergeCell ref="S152:U152"/>
    <mergeCell ref="V152:X152"/>
    <mergeCell ref="Y152:AA152"/>
    <mergeCell ref="AB152:AD152"/>
    <mergeCell ref="AE152:AG152"/>
    <mergeCell ref="AH152:AI152"/>
    <mergeCell ref="AJ152:AL152"/>
    <mergeCell ref="AM152:AO152"/>
    <mergeCell ref="AS150:AU150"/>
    <mergeCell ref="AV150:AX150"/>
    <mergeCell ref="B149:D149"/>
    <mergeCell ref="E149:R149"/>
    <mergeCell ref="S149:U149"/>
    <mergeCell ref="V149:X149"/>
    <mergeCell ref="Y149:AA149"/>
    <mergeCell ref="AB149:AD149"/>
    <mergeCell ref="AE149:AG149"/>
    <mergeCell ref="AH149:AI149"/>
    <mergeCell ref="AP151:AR151"/>
    <mergeCell ref="B139:D139"/>
    <mergeCell ref="V146:X146"/>
    <mergeCell ref="Y146:AA146"/>
    <mergeCell ref="AB146:AD146"/>
    <mergeCell ref="B140:D140"/>
    <mergeCell ref="E140:R140"/>
    <mergeCell ref="S140:U140"/>
    <mergeCell ref="V140:X140"/>
    <mergeCell ref="Y140:AA140"/>
    <mergeCell ref="AB140:AD140"/>
    <mergeCell ref="AE140:AG140"/>
    <mergeCell ref="AH140:AI140"/>
    <mergeCell ref="AJ140:AL140"/>
    <mergeCell ref="AM140:AO140"/>
    <mergeCell ref="AP140:AR140"/>
    <mergeCell ref="AS140:AU140"/>
    <mergeCell ref="AV140:AX140"/>
    <mergeCell ref="B146:D146"/>
    <mergeCell ref="E146:R146"/>
    <mergeCell ref="S146:U146"/>
    <mergeCell ref="AS145:AU145"/>
    <mergeCell ref="AV145:AX145"/>
    <mergeCell ref="AP142:AR142"/>
    <mergeCell ref="E143:R143"/>
    <mergeCell ref="AB143:AD143"/>
    <mergeCell ref="AP143:AR143"/>
    <mergeCell ref="E145:R145"/>
    <mergeCell ref="S145:U145"/>
    <mergeCell ref="V145:X145"/>
    <mergeCell ref="Y145:AA145"/>
    <mergeCell ref="AB145:AD145"/>
    <mergeCell ref="AE145:AG145"/>
    <mergeCell ref="BC140:BF140"/>
    <mergeCell ref="B141:D141"/>
    <mergeCell ref="E141:R141"/>
    <mergeCell ref="S141:U141"/>
    <mergeCell ref="V141:X141"/>
    <mergeCell ref="Y141:AA141"/>
    <mergeCell ref="AB141:AD141"/>
    <mergeCell ref="AE141:AG141"/>
    <mergeCell ref="AH141:AI141"/>
    <mergeCell ref="AJ141:AL141"/>
    <mergeCell ref="AM141:AO141"/>
    <mergeCell ref="AP141:AR141"/>
    <mergeCell ref="AS141:AU141"/>
    <mergeCell ref="AV141:AX141"/>
    <mergeCell ref="AY141:BB141"/>
    <mergeCell ref="BC141:BF141"/>
    <mergeCell ref="B137:D137"/>
    <mergeCell ref="E137:R137"/>
    <mergeCell ref="S137:U137"/>
    <mergeCell ref="V137:X137"/>
    <mergeCell ref="E139:R139"/>
    <mergeCell ref="S139:U139"/>
    <mergeCell ref="V139:X139"/>
    <mergeCell ref="Y139:AA139"/>
    <mergeCell ref="AB139:AD139"/>
    <mergeCell ref="AE139:AG139"/>
    <mergeCell ref="AH139:AI139"/>
    <mergeCell ref="AJ139:AL139"/>
    <mergeCell ref="AM139:AO139"/>
    <mergeCell ref="AP139:AR139"/>
    <mergeCell ref="AS139:AU139"/>
    <mergeCell ref="AV139:AX139"/>
    <mergeCell ref="AS131:AU131"/>
    <mergeCell ref="AS134:AU134"/>
    <mergeCell ref="AV131:AX131"/>
    <mergeCell ref="E131:R131"/>
    <mergeCell ref="S131:U131"/>
    <mergeCell ref="AY139:BB139"/>
    <mergeCell ref="BC139:BF139"/>
    <mergeCell ref="Y138:AA138"/>
    <mergeCell ref="AB138:AD138"/>
    <mergeCell ref="AE138:AG138"/>
    <mergeCell ref="AH138:AI138"/>
    <mergeCell ref="AJ138:AL138"/>
    <mergeCell ref="AM138:AO138"/>
    <mergeCell ref="AP138:AR138"/>
    <mergeCell ref="AS138:AU138"/>
    <mergeCell ref="AV138:AX138"/>
    <mergeCell ref="AY138:BB138"/>
    <mergeCell ref="BC138:BF138"/>
    <mergeCell ref="Y137:AA137"/>
    <mergeCell ref="AB137:AD137"/>
    <mergeCell ref="AE137:AG137"/>
    <mergeCell ref="AV136:AX136"/>
    <mergeCell ref="AY136:BB136"/>
    <mergeCell ref="BC136:BF136"/>
    <mergeCell ref="E133:R133"/>
    <mergeCell ref="S133:U133"/>
    <mergeCell ref="V133:X133"/>
    <mergeCell ref="Y133:AA133"/>
    <mergeCell ref="AB133:AD133"/>
    <mergeCell ref="AE133:AG133"/>
    <mergeCell ref="AH133:AI133"/>
    <mergeCell ref="AJ133:AL133"/>
    <mergeCell ref="B134:D134"/>
    <mergeCell ref="E134:R134"/>
    <mergeCell ref="S134:U134"/>
    <mergeCell ref="V134:X134"/>
    <mergeCell ref="Y134:AA134"/>
    <mergeCell ref="AB134:AD134"/>
    <mergeCell ref="AE134:AG134"/>
    <mergeCell ref="AH134:AI134"/>
    <mergeCell ref="AJ134:AL134"/>
    <mergeCell ref="B130:D130"/>
    <mergeCell ref="E130:R130"/>
    <mergeCell ref="S130:U130"/>
    <mergeCell ref="V130:X130"/>
    <mergeCell ref="Y130:AA130"/>
    <mergeCell ref="B132:D132"/>
    <mergeCell ref="E132:R132"/>
    <mergeCell ref="S132:U132"/>
    <mergeCell ref="V132:X132"/>
    <mergeCell ref="Y132:AA132"/>
    <mergeCell ref="AB132:AD132"/>
    <mergeCell ref="B133:D133"/>
    <mergeCell ref="B124:D124"/>
    <mergeCell ref="E124:R124"/>
    <mergeCell ref="S124:U124"/>
    <mergeCell ref="V124:X124"/>
    <mergeCell ref="Y124:AA124"/>
    <mergeCell ref="AB124:AD124"/>
    <mergeCell ref="AE124:AG124"/>
    <mergeCell ref="AH124:AI124"/>
    <mergeCell ref="AJ124:AL124"/>
    <mergeCell ref="AM122:AO122"/>
    <mergeCell ref="AP122:AR122"/>
    <mergeCell ref="AS122:AU122"/>
    <mergeCell ref="AV122:AX122"/>
    <mergeCell ref="AY122:BB122"/>
    <mergeCell ref="BC122:BF122"/>
    <mergeCell ref="E123:R123"/>
    <mergeCell ref="S123:U123"/>
    <mergeCell ref="V123:X123"/>
    <mergeCell ref="Y123:AA123"/>
    <mergeCell ref="AB123:AD123"/>
    <mergeCell ref="AE123:AG123"/>
    <mergeCell ref="AH123:AI123"/>
    <mergeCell ref="AJ123:AL123"/>
    <mergeCell ref="AM123:AO123"/>
    <mergeCell ref="AP123:AR123"/>
    <mergeCell ref="AV123:AX123"/>
    <mergeCell ref="AY123:BB123"/>
    <mergeCell ref="BC123:BF123"/>
    <mergeCell ref="B122:D122"/>
    <mergeCell ref="E122:R122"/>
    <mergeCell ref="S122:U122"/>
    <mergeCell ref="V122:X122"/>
    <mergeCell ref="Y122:AA122"/>
    <mergeCell ref="AB122:AD122"/>
    <mergeCell ref="AE122:AG122"/>
    <mergeCell ref="AH122:AI122"/>
    <mergeCell ref="AJ122:AL122"/>
    <mergeCell ref="B119:D119"/>
    <mergeCell ref="E119:R119"/>
    <mergeCell ref="S119:U119"/>
    <mergeCell ref="V119:X119"/>
    <mergeCell ref="Y119:AA119"/>
    <mergeCell ref="AB119:AD119"/>
    <mergeCell ref="AE119:AG119"/>
    <mergeCell ref="AH119:AI119"/>
    <mergeCell ref="AJ119:AL119"/>
    <mergeCell ref="AM119:AO119"/>
    <mergeCell ref="AP119:AR119"/>
    <mergeCell ref="B120:D120"/>
    <mergeCell ref="E120:R120"/>
    <mergeCell ref="AB120:AD120"/>
    <mergeCell ref="AP120:AR120"/>
    <mergeCell ref="B121:D121"/>
    <mergeCell ref="E121:R121"/>
    <mergeCell ref="AB121:AD121"/>
    <mergeCell ref="AP121:AR121"/>
    <mergeCell ref="AS119:AU119"/>
    <mergeCell ref="AV119:AX119"/>
    <mergeCell ref="AY119:BB119"/>
    <mergeCell ref="BC119:BF119"/>
    <mergeCell ref="AM113:AO113"/>
    <mergeCell ref="AP113:AR113"/>
    <mergeCell ref="AS113:AU113"/>
    <mergeCell ref="AV113:AX113"/>
    <mergeCell ref="AY113:BB113"/>
    <mergeCell ref="BC113:BF113"/>
    <mergeCell ref="B117:D117"/>
    <mergeCell ref="E117:R117"/>
    <mergeCell ref="S117:U117"/>
    <mergeCell ref="V117:X117"/>
    <mergeCell ref="Y117:AA117"/>
    <mergeCell ref="AB117:AD117"/>
    <mergeCell ref="AE117:AG117"/>
    <mergeCell ref="AH117:AI117"/>
    <mergeCell ref="AJ117:AL117"/>
    <mergeCell ref="AM117:AO117"/>
    <mergeCell ref="AP117:AR117"/>
    <mergeCell ref="AS117:AU117"/>
    <mergeCell ref="AV117:AX117"/>
    <mergeCell ref="AY117:BB117"/>
    <mergeCell ref="BC117:BF117"/>
    <mergeCell ref="B113:D113"/>
    <mergeCell ref="E113:R113"/>
    <mergeCell ref="S113:U113"/>
    <mergeCell ref="V113:X113"/>
    <mergeCell ref="Y113:AA113"/>
    <mergeCell ref="AB113:AD113"/>
    <mergeCell ref="AE113:AG113"/>
    <mergeCell ref="AM111:AO111"/>
    <mergeCell ref="AP111:AR111"/>
    <mergeCell ref="AS111:AU111"/>
    <mergeCell ref="AV111:AX111"/>
    <mergeCell ref="AY111:BB111"/>
    <mergeCell ref="BC111:BF111"/>
    <mergeCell ref="AH113:AI113"/>
    <mergeCell ref="AJ113:AL113"/>
    <mergeCell ref="B116:D116"/>
    <mergeCell ref="E116:R116"/>
    <mergeCell ref="B112:D112"/>
    <mergeCell ref="E112:R112"/>
    <mergeCell ref="S112:U112"/>
    <mergeCell ref="V112:X112"/>
    <mergeCell ref="Y112:AA112"/>
    <mergeCell ref="AB112:AD112"/>
    <mergeCell ref="AE112:AG112"/>
    <mergeCell ref="AH112:AI112"/>
    <mergeCell ref="AJ112:AL112"/>
    <mergeCell ref="AM112:AO112"/>
    <mergeCell ref="AP112:AR112"/>
    <mergeCell ref="AS112:AU112"/>
    <mergeCell ref="AV112:AX112"/>
    <mergeCell ref="AB116:AD116"/>
    <mergeCell ref="B114:D114"/>
    <mergeCell ref="E114:R114"/>
    <mergeCell ref="AB114:AD114"/>
    <mergeCell ref="B115:D115"/>
    <mergeCell ref="E115:R115"/>
    <mergeCell ref="AB115:AD115"/>
    <mergeCell ref="AP114:AR114"/>
    <mergeCell ref="AP115:AR115"/>
    <mergeCell ref="AM118:AO118"/>
    <mergeCell ref="AP118:AR118"/>
    <mergeCell ref="AS118:AU118"/>
    <mergeCell ref="AV118:AX118"/>
    <mergeCell ref="AY118:BB118"/>
    <mergeCell ref="BC118:BF118"/>
    <mergeCell ref="B118:D118"/>
    <mergeCell ref="E118:R118"/>
    <mergeCell ref="S118:U118"/>
    <mergeCell ref="V118:X118"/>
    <mergeCell ref="Y118:AA118"/>
    <mergeCell ref="AB118:AD118"/>
    <mergeCell ref="AE118:AG118"/>
    <mergeCell ref="AH118:AI118"/>
    <mergeCell ref="AJ118:AL118"/>
    <mergeCell ref="AM110:AO110"/>
    <mergeCell ref="AP110:AR110"/>
    <mergeCell ref="AS110:AU110"/>
    <mergeCell ref="AV110:AX110"/>
    <mergeCell ref="AY110:BB110"/>
    <mergeCell ref="BC110:BF110"/>
    <mergeCell ref="AY112:BB112"/>
    <mergeCell ref="BC112:BF112"/>
    <mergeCell ref="B111:D111"/>
    <mergeCell ref="E111:R111"/>
    <mergeCell ref="S111:U111"/>
    <mergeCell ref="V111:X111"/>
    <mergeCell ref="Y111:AA111"/>
    <mergeCell ref="AB111:AD111"/>
    <mergeCell ref="AE111:AG111"/>
    <mergeCell ref="AH111:AI111"/>
    <mergeCell ref="AJ111:AL111"/>
    <mergeCell ref="B109:D109"/>
    <mergeCell ref="E109:R109"/>
    <mergeCell ref="S109:U109"/>
    <mergeCell ref="V109:X109"/>
    <mergeCell ref="Y109:AA109"/>
    <mergeCell ref="AB109:AD109"/>
    <mergeCell ref="AE109:AG109"/>
    <mergeCell ref="AH109:AI109"/>
    <mergeCell ref="AJ109:AL109"/>
    <mergeCell ref="AE108:AG108"/>
    <mergeCell ref="AH108:AI108"/>
    <mergeCell ref="AJ108:AL108"/>
    <mergeCell ref="S107:U107"/>
    <mergeCell ref="V107:X107"/>
    <mergeCell ref="Y107:AA107"/>
    <mergeCell ref="AB107:AD107"/>
    <mergeCell ref="AE107:AG107"/>
    <mergeCell ref="AH107:AI107"/>
    <mergeCell ref="AJ107:AL107"/>
    <mergeCell ref="AY105:BB105"/>
    <mergeCell ref="BC105:BF105"/>
    <mergeCell ref="B105:D105"/>
    <mergeCell ref="E105:R105"/>
    <mergeCell ref="S105:U105"/>
    <mergeCell ref="V105:X105"/>
    <mergeCell ref="Y105:AA105"/>
    <mergeCell ref="AB105:AD105"/>
    <mergeCell ref="AE105:AG105"/>
    <mergeCell ref="AH105:AI105"/>
    <mergeCell ref="AJ105:AL105"/>
    <mergeCell ref="AM105:AO105"/>
    <mergeCell ref="AP105:AR105"/>
    <mergeCell ref="AS105:AU105"/>
    <mergeCell ref="AV105:AX105"/>
    <mergeCell ref="B108:D108"/>
    <mergeCell ref="E108:R108"/>
    <mergeCell ref="S108:U108"/>
    <mergeCell ref="V108:X108"/>
    <mergeCell ref="Y108:AA108"/>
    <mergeCell ref="AB108:AD108"/>
    <mergeCell ref="AY108:BB108"/>
    <mergeCell ref="AM103:AO103"/>
    <mergeCell ref="AP103:AR103"/>
    <mergeCell ref="AS103:AU103"/>
    <mergeCell ref="AV103:AX103"/>
    <mergeCell ref="AY103:BB103"/>
    <mergeCell ref="BC103:BF103"/>
    <mergeCell ref="B104:D104"/>
    <mergeCell ref="E104:R104"/>
    <mergeCell ref="S104:U104"/>
    <mergeCell ref="V104:X104"/>
    <mergeCell ref="Y104:AA104"/>
    <mergeCell ref="AB104:AD104"/>
    <mergeCell ref="AE104:AG104"/>
    <mergeCell ref="AH104:AI104"/>
    <mergeCell ref="AJ104:AL104"/>
    <mergeCell ref="AM104:AO104"/>
    <mergeCell ref="AP104:AR104"/>
    <mergeCell ref="AY104:BB104"/>
    <mergeCell ref="BC104:BF104"/>
    <mergeCell ref="AS104:AU104"/>
    <mergeCell ref="AV104:AX104"/>
    <mergeCell ref="B103:D103"/>
    <mergeCell ref="E103:R103"/>
    <mergeCell ref="S103:U103"/>
    <mergeCell ref="V103:X103"/>
    <mergeCell ref="Y103:AA103"/>
    <mergeCell ref="AB103:AD103"/>
    <mergeCell ref="AE103:AG103"/>
    <mergeCell ref="AH103:AI103"/>
    <mergeCell ref="AJ103:AL103"/>
    <mergeCell ref="B102:D102"/>
    <mergeCell ref="E102:R102"/>
    <mergeCell ref="S102:U102"/>
    <mergeCell ref="V102:X102"/>
    <mergeCell ref="Y102:AA102"/>
    <mergeCell ref="AB102:AD102"/>
    <mergeCell ref="B101:D101"/>
    <mergeCell ref="E101:R101"/>
    <mergeCell ref="S101:U101"/>
    <mergeCell ref="V101:X101"/>
    <mergeCell ref="Y101:AA101"/>
    <mergeCell ref="AB101:AD101"/>
    <mergeCell ref="AE101:AG101"/>
    <mergeCell ref="AH101:AI101"/>
    <mergeCell ref="AJ101:AL101"/>
    <mergeCell ref="AE102:AG102"/>
    <mergeCell ref="AH102:AI102"/>
    <mergeCell ref="AJ102:AL102"/>
    <mergeCell ref="AY99:BB99"/>
    <mergeCell ref="BC99:BF99"/>
    <mergeCell ref="AY102:BB102"/>
    <mergeCell ref="BC102:BF102"/>
    <mergeCell ref="AM101:AO101"/>
    <mergeCell ref="AP101:AR101"/>
    <mergeCell ref="AS101:AU101"/>
    <mergeCell ref="AV101:AX101"/>
    <mergeCell ref="AY101:BB101"/>
    <mergeCell ref="BC101:BF101"/>
    <mergeCell ref="AM102:AO102"/>
    <mergeCell ref="AP102:AR102"/>
    <mergeCell ref="AS102:AU102"/>
    <mergeCell ref="AV102:AX102"/>
    <mergeCell ref="BC100:BF100"/>
    <mergeCell ref="AV96:AX96"/>
    <mergeCell ref="AY96:BB96"/>
    <mergeCell ref="BC96:BF96"/>
    <mergeCell ref="AH98:AI98"/>
    <mergeCell ref="AJ98:AL98"/>
    <mergeCell ref="E96:R96"/>
    <mergeCell ref="S96:U96"/>
    <mergeCell ref="V96:X96"/>
    <mergeCell ref="Y96:AA96"/>
    <mergeCell ref="AB96:AD96"/>
    <mergeCell ref="AE96:AG96"/>
    <mergeCell ref="AM98:AO98"/>
    <mergeCell ref="AP98:AR98"/>
    <mergeCell ref="AS98:AU98"/>
    <mergeCell ref="AV98:AX98"/>
    <mergeCell ref="AY98:BB98"/>
    <mergeCell ref="BC98:BF98"/>
    <mergeCell ref="AM95:AO95"/>
    <mergeCell ref="AP95:AR95"/>
    <mergeCell ref="AS95:AU95"/>
    <mergeCell ref="AV95:AX95"/>
    <mergeCell ref="AY95:BB95"/>
    <mergeCell ref="BC95:BF95"/>
    <mergeCell ref="E95:R95"/>
    <mergeCell ref="S95:U95"/>
    <mergeCell ref="V95:X95"/>
    <mergeCell ref="Y95:AA95"/>
    <mergeCell ref="AB95:AD95"/>
    <mergeCell ref="AE95:AG95"/>
    <mergeCell ref="AH95:AI95"/>
    <mergeCell ref="AJ95:AL95"/>
    <mergeCell ref="AY85:BB85"/>
    <mergeCell ref="BC85:BF85"/>
    <mergeCell ref="Y89:AA89"/>
    <mergeCell ref="AB89:AD89"/>
    <mergeCell ref="AE89:AG89"/>
    <mergeCell ref="AH89:AI89"/>
    <mergeCell ref="AJ89:AL89"/>
    <mergeCell ref="B87:D87"/>
    <mergeCell ref="E87:R87"/>
    <mergeCell ref="B93:D93"/>
    <mergeCell ref="AM90:AO90"/>
    <mergeCell ref="AP90:AR90"/>
    <mergeCell ref="AS90:AU90"/>
    <mergeCell ref="AV90:AX90"/>
    <mergeCell ref="AY90:BB90"/>
    <mergeCell ref="BC90:BF90"/>
    <mergeCell ref="B89:D89"/>
    <mergeCell ref="E92:R92"/>
    <mergeCell ref="S92:U92"/>
    <mergeCell ref="V92:X92"/>
    <mergeCell ref="Y92:AA92"/>
    <mergeCell ref="AB92:AD92"/>
    <mergeCell ref="AE92:AG92"/>
    <mergeCell ref="AH92:AI92"/>
    <mergeCell ref="AJ92:AL92"/>
    <mergeCell ref="AM92:AO92"/>
    <mergeCell ref="BC92:BF92"/>
    <mergeCell ref="BC89:BF89"/>
    <mergeCell ref="AB91:AD91"/>
    <mergeCell ref="AE91:AG91"/>
    <mergeCell ref="AH91:AI91"/>
    <mergeCell ref="AJ91:AL91"/>
    <mergeCell ref="B82:D82"/>
    <mergeCell ref="E82:R82"/>
    <mergeCell ref="S82:U82"/>
    <mergeCell ref="V82:X82"/>
    <mergeCell ref="Y82:AA82"/>
    <mergeCell ref="AB82:AD82"/>
    <mergeCell ref="AE82:AG82"/>
    <mergeCell ref="AH82:AI82"/>
    <mergeCell ref="AJ82:AL82"/>
    <mergeCell ref="B85:D85"/>
    <mergeCell ref="E85:R85"/>
    <mergeCell ref="S85:U85"/>
    <mergeCell ref="V85:X85"/>
    <mergeCell ref="Y85:AA85"/>
    <mergeCell ref="AB85:AD85"/>
    <mergeCell ref="AE85:AG85"/>
    <mergeCell ref="AH85:AI85"/>
    <mergeCell ref="AJ85:AL85"/>
    <mergeCell ref="B97:D97"/>
    <mergeCell ref="B81:D81"/>
    <mergeCell ref="E81:R81"/>
    <mergeCell ref="S81:U81"/>
    <mergeCell ref="V81:X81"/>
    <mergeCell ref="Y81:AA81"/>
    <mergeCell ref="AB81:AD81"/>
    <mergeCell ref="AE81:AG81"/>
    <mergeCell ref="AH81:AI81"/>
    <mergeCell ref="AJ81:AL81"/>
    <mergeCell ref="AM81:AO81"/>
    <mergeCell ref="AP81:AR81"/>
    <mergeCell ref="AS81:AU81"/>
    <mergeCell ref="AV81:AX81"/>
    <mergeCell ref="AY81:BB81"/>
    <mergeCell ref="BC81:BF81"/>
    <mergeCell ref="B80:D80"/>
    <mergeCell ref="E80:R80"/>
    <mergeCell ref="AP96:AR96"/>
    <mergeCell ref="AS96:AU96"/>
    <mergeCell ref="AH96:AI96"/>
    <mergeCell ref="AJ96:AL96"/>
    <mergeCell ref="AY89:BB89"/>
    <mergeCell ref="AY97:BB97"/>
    <mergeCell ref="BC97:BF97"/>
    <mergeCell ref="BC83:BF83"/>
    <mergeCell ref="B83:D83"/>
    <mergeCell ref="E83:R83"/>
    <mergeCell ref="S83:U83"/>
    <mergeCell ref="V83:X83"/>
    <mergeCell ref="Y83:AA83"/>
    <mergeCell ref="AB83:AD83"/>
    <mergeCell ref="AM74:AO74"/>
    <mergeCell ref="AP74:AR74"/>
    <mergeCell ref="AS74:AU74"/>
    <mergeCell ref="AV74:AX74"/>
    <mergeCell ref="AY74:BB74"/>
    <mergeCell ref="BC74:BF74"/>
    <mergeCell ref="B74:D74"/>
    <mergeCell ref="E74:R74"/>
    <mergeCell ref="S74:U74"/>
    <mergeCell ref="V74:X74"/>
    <mergeCell ref="Y74:AA74"/>
    <mergeCell ref="AB74:AD74"/>
    <mergeCell ref="AE74:AG74"/>
    <mergeCell ref="AH74:AI74"/>
    <mergeCell ref="AJ74:AL74"/>
    <mergeCell ref="AS63:AU63"/>
    <mergeCell ref="AV63:AX63"/>
    <mergeCell ref="AY63:BB63"/>
    <mergeCell ref="BC65:BF65"/>
    <mergeCell ref="AB65:AD65"/>
    <mergeCell ref="AE65:AG65"/>
    <mergeCell ref="AH65:AI65"/>
    <mergeCell ref="AJ65:AL65"/>
    <mergeCell ref="AM65:AO65"/>
    <mergeCell ref="B65:D65"/>
    <mergeCell ref="E65:R65"/>
    <mergeCell ref="S65:U65"/>
    <mergeCell ref="V65:X65"/>
    <mergeCell ref="Y65:AA65"/>
    <mergeCell ref="B68:D68"/>
    <mergeCell ref="E68:R68"/>
    <mergeCell ref="S68:U68"/>
    <mergeCell ref="B55:D55"/>
    <mergeCell ref="E55:R55"/>
    <mergeCell ref="S55:U55"/>
    <mergeCell ref="V55:X55"/>
    <mergeCell ref="Y55:AA55"/>
    <mergeCell ref="AB55:AD55"/>
    <mergeCell ref="AE55:AG55"/>
    <mergeCell ref="AH55:AI55"/>
    <mergeCell ref="AJ55:AL55"/>
    <mergeCell ref="AM55:AO55"/>
    <mergeCell ref="AP55:AR55"/>
    <mergeCell ref="AS55:AU55"/>
    <mergeCell ref="AV55:AX55"/>
    <mergeCell ref="AY55:BB55"/>
    <mergeCell ref="B53:D53"/>
    <mergeCell ref="E59:R59"/>
    <mergeCell ref="S59:U59"/>
    <mergeCell ref="V59:X59"/>
    <mergeCell ref="B59:D59"/>
    <mergeCell ref="Y53:AA53"/>
    <mergeCell ref="Y54:AA54"/>
    <mergeCell ref="B56:D56"/>
    <mergeCell ref="E56:R56"/>
    <mergeCell ref="S56:U56"/>
    <mergeCell ref="V56:X56"/>
    <mergeCell ref="Y56:AA56"/>
    <mergeCell ref="AB56:AD56"/>
    <mergeCell ref="Y59:AA59"/>
    <mergeCell ref="AP59:AR59"/>
    <mergeCell ref="AS59:AU59"/>
    <mergeCell ref="AV59:AX59"/>
    <mergeCell ref="AY59:BB59"/>
    <mergeCell ref="B18:D18"/>
    <mergeCell ref="E18:R18"/>
    <mergeCell ref="S18:U18"/>
    <mergeCell ref="V18:X18"/>
    <mergeCell ref="Y18:AA18"/>
    <mergeCell ref="AB18:AD18"/>
    <mergeCell ref="AE18:AG18"/>
    <mergeCell ref="AH18:AI18"/>
    <mergeCell ref="AJ18:AL18"/>
    <mergeCell ref="AJ13:AL13"/>
    <mergeCell ref="AM13:AO13"/>
    <mergeCell ref="AP13:AR13"/>
    <mergeCell ref="AS13:AU13"/>
    <mergeCell ref="B13:D13"/>
    <mergeCell ref="E13:R13"/>
    <mergeCell ref="S13:U13"/>
    <mergeCell ref="V13:X13"/>
    <mergeCell ref="Y13:AA13"/>
    <mergeCell ref="AB13:AD13"/>
    <mergeCell ref="AM18:AO18"/>
    <mergeCell ref="AP18:AR18"/>
    <mergeCell ref="AE13:AG13"/>
    <mergeCell ref="B15:D15"/>
    <mergeCell ref="E15:R15"/>
    <mergeCell ref="S15:U15"/>
    <mergeCell ref="V15:X15"/>
    <mergeCell ref="Y15:AA15"/>
    <mergeCell ref="AB15:AD15"/>
    <mergeCell ref="AE15:AG15"/>
    <mergeCell ref="AH15:AI15"/>
    <mergeCell ref="AJ15:AL15"/>
    <mergeCell ref="Y17:AA17"/>
    <mergeCell ref="AV6:AX6"/>
    <mergeCell ref="AY6:BB6"/>
    <mergeCell ref="BC6:BF6"/>
    <mergeCell ref="AV13:AX13"/>
    <mergeCell ref="AY13:BB13"/>
    <mergeCell ref="AY11:BB11"/>
    <mergeCell ref="BC11:BF11"/>
    <mergeCell ref="AM6:AO6"/>
    <mergeCell ref="AP6:AR6"/>
    <mergeCell ref="AS6:AU6"/>
    <mergeCell ref="AM11:AO11"/>
    <mergeCell ref="AP11:AR11"/>
    <mergeCell ref="AS18:AU18"/>
    <mergeCell ref="AV18:AX18"/>
    <mergeCell ref="E19:R19"/>
    <mergeCell ref="S19:U19"/>
    <mergeCell ref="V19:X19"/>
    <mergeCell ref="Y19:AA19"/>
    <mergeCell ref="AY19:BB19"/>
    <mergeCell ref="AY18:BB18"/>
    <mergeCell ref="BC18:BF18"/>
    <mergeCell ref="BC13:BF13"/>
    <mergeCell ref="BC19:BF19"/>
    <mergeCell ref="AE19:AG19"/>
    <mergeCell ref="AV12:AX12"/>
    <mergeCell ref="AY12:BB12"/>
    <mergeCell ref="BC12:BF12"/>
    <mergeCell ref="V12:X12"/>
    <mergeCell ref="Y12:AA12"/>
    <mergeCell ref="AB12:AD12"/>
    <mergeCell ref="AE12:AG12"/>
    <mergeCell ref="AH12:AI12"/>
    <mergeCell ref="AE10:AG10"/>
    <mergeCell ref="AH10:AI10"/>
    <mergeCell ref="AJ10:AL10"/>
    <mergeCell ref="AM10:AO10"/>
    <mergeCell ref="AP10:AR10"/>
    <mergeCell ref="AS10:AU10"/>
    <mergeCell ref="AV10:AX10"/>
    <mergeCell ref="AY10:BB10"/>
    <mergeCell ref="BC10:BF10"/>
    <mergeCell ref="AS17:AU17"/>
    <mergeCell ref="AV17:AX17"/>
    <mergeCell ref="AY17:BB17"/>
    <mergeCell ref="AH20:AI20"/>
    <mergeCell ref="AJ20:AL20"/>
    <mergeCell ref="AM20:AO20"/>
    <mergeCell ref="AB11:AD11"/>
    <mergeCell ref="AE11:AG11"/>
    <mergeCell ref="AM19:AO19"/>
    <mergeCell ref="AE17:AG17"/>
    <mergeCell ref="AH17:AI17"/>
    <mergeCell ref="AJ17:AL17"/>
    <mergeCell ref="AM17:AO17"/>
    <mergeCell ref="AP17:AR17"/>
    <mergeCell ref="BC17:BF17"/>
    <mergeCell ref="AH13:AI13"/>
    <mergeCell ref="AH11:AI11"/>
    <mergeCell ref="AS11:AU11"/>
    <mergeCell ref="AV11:AX11"/>
    <mergeCell ref="AJ12:AL12"/>
    <mergeCell ref="AM12:AO12"/>
    <mergeCell ref="AP12:AR12"/>
    <mergeCell ref="AS12:AU12"/>
    <mergeCell ref="AE6:AG6"/>
    <mergeCell ref="AH6:AI6"/>
    <mergeCell ref="AJ6:AL6"/>
    <mergeCell ref="B11:D11"/>
    <mergeCell ref="E11:R11"/>
    <mergeCell ref="S11:U11"/>
    <mergeCell ref="V11:X11"/>
    <mergeCell ref="Y11:AA11"/>
    <mergeCell ref="AJ11:AL11"/>
    <mergeCell ref="B6:D6"/>
    <mergeCell ref="E6:R6"/>
    <mergeCell ref="S6:U6"/>
    <mergeCell ref="V6:X6"/>
    <mergeCell ref="Y6:AA6"/>
    <mergeCell ref="AB6:AD6"/>
    <mergeCell ref="AH19:AI19"/>
    <mergeCell ref="AJ19:AL19"/>
    <mergeCell ref="B10:D10"/>
    <mergeCell ref="E10:R10"/>
    <mergeCell ref="S10:U10"/>
    <mergeCell ref="V10:X10"/>
    <mergeCell ref="Y10:AA10"/>
    <mergeCell ref="AB10:AD10"/>
    <mergeCell ref="B12:D12"/>
    <mergeCell ref="E12:R12"/>
    <mergeCell ref="S12:U12"/>
    <mergeCell ref="B7:D7"/>
    <mergeCell ref="E7:R7"/>
    <mergeCell ref="S7:U7"/>
    <mergeCell ref="V7:X7"/>
    <mergeCell ref="Y7:AA7"/>
    <mergeCell ref="AB7:AD7"/>
    <mergeCell ref="S25:U25"/>
    <mergeCell ref="V25:X25"/>
    <mergeCell ref="Y25:AA25"/>
    <mergeCell ref="AP25:AR25"/>
    <mergeCell ref="AS25:AU25"/>
    <mergeCell ref="AV25:AX25"/>
    <mergeCell ref="AY25:BB25"/>
    <mergeCell ref="BC25:BF25"/>
    <mergeCell ref="AB25:AD25"/>
    <mergeCell ref="AE25:AG25"/>
    <mergeCell ref="AH25:AI25"/>
    <mergeCell ref="AJ25:AL25"/>
    <mergeCell ref="AM25:AO25"/>
    <mergeCell ref="V21:X21"/>
    <mergeCell ref="Y21:AA21"/>
    <mergeCell ref="B20:D20"/>
    <mergeCell ref="E20:R20"/>
    <mergeCell ref="S20:U20"/>
    <mergeCell ref="V20:X20"/>
    <mergeCell ref="Y20:AA20"/>
    <mergeCell ref="AP21:AR21"/>
    <mergeCell ref="AS21:AU21"/>
    <mergeCell ref="AV21:AX21"/>
    <mergeCell ref="AY21:BB21"/>
    <mergeCell ref="AP20:AR20"/>
    <mergeCell ref="AS20:AU20"/>
    <mergeCell ref="AV20:AX20"/>
    <mergeCell ref="AY20:BB20"/>
    <mergeCell ref="BC20:BF20"/>
    <mergeCell ref="AB20:AD20"/>
    <mergeCell ref="AE20:AG20"/>
    <mergeCell ref="BC23:BF23"/>
    <mergeCell ref="B23:D23"/>
    <mergeCell ref="E23:R23"/>
    <mergeCell ref="S23:U23"/>
    <mergeCell ref="V23:X23"/>
    <mergeCell ref="Y23:AA23"/>
    <mergeCell ref="BC22:BF22"/>
    <mergeCell ref="AB22:AD22"/>
    <mergeCell ref="AE22:AG22"/>
    <mergeCell ref="AH22:AI22"/>
    <mergeCell ref="AJ22:AL22"/>
    <mergeCell ref="AM22:AO22"/>
    <mergeCell ref="AP22:AR22"/>
    <mergeCell ref="AS22:AU22"/>
    <mergeCell ref="AV22:AX22"/>
    <mergeCell ref="AY22:BB22"/>
    <mergeCell ref="B22:D22"/>
    <mergeCell ref="E22:R22"/>
    <mergeCell ref="S22:U22"/>
    <mergeCell ref="V22:X22"/>
    <mergeCell ref="Y22:AA22"/>
    <mergeCell ref="B25:D25"/>
    <mergeCell ref="AP23:AR23"/>
    <mergeCell ref="AS23:AU23"/>
    <mergeCell ref="AV23:AX23"/>
    <mergeCell ref="AY23:BB23"/>
    <mergeCell ref="E25:R25"/>
    <mergeCell ref="AJ27:AL27"/>
    <mergeCell ref="AM27:AO27"/>
    <mergeCell ref="BC34:BF34"/>
    <mergeCell ref="AB34:AD34"/>
    <mergeCell ref="AE34:AG34"/>
    <mergeCell ref="AH34:AI34"/>
    <mergeCell ref="AJ34:AL34"/>
    <mergeCell ref="AM34:AO34"/>
    <mergeCell ref="AM30:AO30"/>
    <mergeCell ref="AP30:AR30"/>
    <mergeCell ref="AS30:AU30"/>
    <mergeCell ref="AV30:AX30"/>
    <mergeCell ref="AY30:BB30"/>
    <mergeCell ref="BC30:BF30"/>
    <mergeCell ref="B34:D34"/>
    <mergeCell ref="E34:R34"/>
    <mergeCell ref="S34:U34"/>
    <mergeCell ref="V34:X34"/>
    <mergeCell ref="Y34:AA34"/>
    <mergeCell ref="AP34:AR34"/>
    <mergeCell ref="AS34:AU34"/>
    <mergeCell ref="AV34:AX34"/>
    <mergeCell ref="AY34:BB34"/>
    <mergeCell ref="B33:D33"/>
    <mergeCell ref="E33:R33"/>
    <mergeCell ref="S33:U33"/>
    <mergeCell ref="AJ33:AL33"/>
    <mergeCell ref="AH36:AI36"/>
    <mergeCell ref="AJ36:AL36"/>
    <mergeCell ref="AM36:AO36"/>
    <mergeCell ref="AP36:AR36"/>
    <mergeCell ref="AS36:AU36"/>
    <mergeCell ref="AV36:AX36"/>
    <mergeCell ref="AY36:BB36"/>
    <mergeCell ref="AP35:AR35"/>
    <mergeCell ref="AS35:AU35"/>
    <mergeCell ref="AV35:AX35"/>
    <mergeCell ref="AY35:BB35"/>
    <mergeCell ref="BC39:BF39"/>
    <mergeCell ref="AB39:AD39"/>
    <mergeCell ref="AE39:AG39"/>
    <mergeCell ref="AH39:AI39"/>
    <mergeCell ref="AJ39:AL39"/>
    <mergeCell ref="AM39:AO39"/>
    <mergeCell ref="AP39:AR39"/>
    <mergeCell ref="AS39:AU39"/>
    <mergeCell ref="AV39:AX39"/>
    <mergeCell ref="AY39:BB39"/>
    <mergeCell ref="BC38:BF38"/>
    <mergeCell ref="BC35:BF35"/>
    <mergeCell ref="B39:D39"/>
    <mergeCell ref="E39:R39"/>
    <mergeCell ref="S39:U39"/>
    <mergeCell ref="V39:X39"/>
    <mergeCell ref="Y39:AA39"/>
    <mergeCell ref="B40:D40"/>
    <mergeCell ref="E40:R40"/>
    <mergeCell ref="S40:U40"/>
    <mergeCell ref="V40:X40"/>
    <mergeCell ref="Y40:AA40"/>
    <mergeCell ref="AB40:AD40"/>
    <mergeCell ref="AE40:AG40"/>
    <mergeCell ref="AH40:AI40"/>
    <mergeCell ref="AJ40:AL40"/>
    <mergeCell ref="AM40:AO40"/>
    <mergeCell ref="AP40:AR40"/>
    <mergeCell ref="AS40:AU40"/>
    <mergeCell ref="AV40:AX40"/>
    <mergeCell ref="AY40:BB40"/>
    <mergeCell ref="BC40:BF40"/>
    <mergeCell ref="B43:D43"/>
    <mergeCell ref="E43:R43"/>
    <mergeCell ref="S43:U43"/>
    <mergeCell ref="V43:X43"/>
    <mergeCell ref="Y43:AA43"/>
    <mergeCell ref="AP43:AR43"/>
    <mergeCell ref="AS43:AU43"/>
    <mergeCell ref="AV43:AX43"/>
    <mergeCell ref="AY43:BB43"/>
    <mergeCell ref="BC43:BF43"/>
    <mergeCell ref="AB43:AD43"/>
    <mergeCell ref="AE43:AG43"/>
    <mergeCell ref="AH43:AI43"/>
    <mergeCell ref="AJ43:AL43"/>
    <mergeCell ref="AM43:AO43"/>
    <mergeCell ref="AY42:BB42"/>
    <mergeCell ref="BC42:BF42"/>
    <mergeCell ref="B41:D41"/>
    <mergeCell ref="E41:R41"/>
    <mergeCell ref="S41:U41"/>
    <mergeCell ref="V41:X41"/>
    <mergeCell ref="Y41:AA41"/>
    <mergeCell ref="AB41:AD41"/>
    <mergeCell ref="AE41:AG41"/>
    <mergeCell ref="AH41:AI41"/>
    <mergeCell ref="AJ41:AL41"/>
    <mergeCell ref="AM41:AO41"/>
    <mergeCell ref="AP41:AR41"/>
    <mergeCell ref="AS41:AU41"/>
    <mergeCell ref="BC45:BF45"/>
    <mergeCell ref="AB45:AD45"/>
    <mergeCell ref="AE45:AG45"/>
    <mergeCell ref="AH45:AI45"/>
    <mergeCell ref="AJ45:AL45"/>
    <mergeCell ref="AM45:AO45"/>
    <mergeCell ref="B45:D45"/>
    <mergeCell ref="E45:R45"/>
    <mergeCell ref="S45:U45"/>
    <mergeCell ref="V45:X45"/>
    <mergeCell ref="Y45:AA45"/>
    <mergeCell ref="AY44:BB44"/>
    <mergeCell ref="BC44:BF44"/>
    <mergeCell ref="B47:D47"/>
    <mergeCell ref="E47:R47"/>
    <mergeCell ref="S47:U47"/>
    <mergeCell ref="V47:X47"/>
    <mergeCell ref="Y47:AA47"/>
    <mergeCell ref="AP45:AR45"/>
    <mergeCell ref="AS45:AU45"/>
    <mergeCell ref="AV45:AX45"/>
    <mergeCell ref="AY45:BB45"/>
    <mergeCell ref="AP47:AR47"/>
    <mergeCell ref="AS47:AU47"/>
    <mergeCell ref="AV47:AX47"/>
    <mergeCell ref="AY47:BB47"/>
    <mergeCell ref="BC47:BF47"/>
    <mergeCell ref="AB47:AD47"/>
    <mergeCell ref="AE47:AG47"/>
    <mergeCell ref="AH47:AI47"/>
    <mergeCell ref="AJ47:AL47"/>
    <mergeCell ref="AM47:AO47"/>
    <mergeCell ref="B46:D46"/>
    <mergeCell ref="E46:R46"/>
    <mergeCell ref="S46:U46"/>
    <mergeCell ref="V46:X46"/>
    <mergeCell ref="Y46:AA46"/>
    <mergeCell ref="AB46:AD46"/>
    <mergeCell ref="AE46:AG46"/>
    <mergeCell ref="AH46:AI46"/>
    <mergeCell ref="AJ46:AL46"/>
    <mergeCell ref="AM46:AO46"/>
    <mergeCell ref="AP46:AR46"/>
    <mergeCell ref="AS46:AU46"/>
    <mergeCell ref="AV46:AX46"/>
    <mergeCell ref="BC49:BF49"/>
    <mergeCell ref="AB49:AD49"/>
    <mergeCell ref="AE49:AG49"/>
    <mergeCell ref="AH49:AI49"/>
    <mergeCell ref="AJ49:AL49"/>
    <mergeCell ref="AM49:AO49"/>
    <mergeCell ref="AP49:AR49"/>
    <mergeCell ref="AS49:AU49"/>
    <mergeCell ref="AV49:AX49"/>
    <mergeCell ref="AY49:BB49"/>
    <mergeCell ref="B49:D49"/>
    <mergeCell ref="E49:R49"/>
    <mergeCell ref="S49:U49"/>
    <mergeCell ref="V49:X49"/>
    <mergeCell ref="Y49:AA49"/>
    <mergeCell ref="BC59:BF59"/>
    <mergeCell ref="AB59:AD59"/>
    <mergeCell ref="AE59:AG59"/>
    <mergeCell ref="AH59:AI59"/>
    <mergeCell ref="AJ59:AL59"/>
    <mergeCell ref="AM59:AO59"/>
    <mergeCell ref="BC55:BF55"/>
    <mergeCell ref="E53:R53"/>
    <mergeCell ref="S53:U53"/>
    <mergeCell ref="AE56:AG56"/>
    <mergeCell ref="AH56:AI56"/>
    <mergeCell ref="AJ56:AL56"/>
    <mergeCell ref="AM56:AO56"/>
    <mergeCell ref="AP56:AR56"/>
    <mergeCell ref="AS56:AU56"/>
    <mergeCell ref="AV56:AX56"/>
    <mergeCell ref="AY56:BB56"/>
    <mergeCell ref="S58:U58"/>
    <mergeCell ref="V58:X58"/>
    <mergeCell ref="Y58:AA58"/>
    <mergeCell ref="BC56:BF56"/>
    <mergeCell ref="V60:X60"/>
    <mergeCell ref="Y60:AA60"/>
    <mergeCell ref="AP60:AR60"/>
    <mergeCell ref="AS60:AU60"/>
    <mergeCell ref="AV60:AX60"/>
    <mergeCell ref="AY60:BB60"/>
    <mergeCell ref="BC60:BF60"/>
    <mergeCell ref="AB60:AD60"/>
    <mergeCell ref="AE60:AG60"/>
    <mergeCell ref="AH60:AI60"/>
    <mergeCell ref="AJ60:AL60"/>
    <mergeCell ref="AM60:AO60"/>
    <mergeCell ref="BC62:BF62"/>
    <mergeCell ref="AB62:AD62"/>
    <mergeCell ref="AE62:AG62"/>
    <mergeCell ref="AH62:AI62"/>
    <mergeCell ref="AJ62:AL62"/>
    <mergeCell ref="AM62:AO62"/>
    <mergeCell ref="AP62:AR62"/>
    <mergeCell ref="AS62:AU62"/>
    <mergeCell ref="AV62:AX62"/>
    <mergeCell ref="AY62:BB62"/>
    <mergeCell ref="AH61:AI61"/>
    <mergeCell ref="AJ61:AL61"/>
    <mergeCell ref="AM61:AO61"/>
    <mergeCell ref="AP61:AR61"/>
    <mergeCell ref="AS61:AU61"/>
    <mergeCell ref="AV61:AX61"/>
    <mergeCell ref="AY61:BB61"/>
    <mergeCell ref="BC61:BF61"/>
    <mergeCell ref="B62:D62"/>
    <mergeCell ref="E62:R62"/>
    <mergeCell ref="S62:U62"/>
    <mergeCell ref="V62:X62"/>
    <mergeCell ref="Y62:AA62"/>
    <mergeCell ref="B64:D64"/>
    <mergeCell ref="E64:R64"/>
    <mergeCell ref="S64:U64"/>
    <mergeCell ref="V64:X64"/>
    <mergeCell ref="Y64:AA64"/>
    <mergeCell ref="AP64:AR64"/>
    <mergeCell ref="AS64:AU64"/>
    <mergeCell ref="AV64:AX64"/>
    <mergeCell ref="AY64:BB64"/>
    <mergeCell ref="BC64:BF64"/>
    <mergeCell ref="AB64:AD64"/>
    <mergeCell ref="AE64:AG64"/>
    <mergeCell ref="AH64:AI64"/>
    <mergeCell ref="AJ64:AL64"/>
    <mergeCell ref="AM64:AO64"/>
    <mergeCell ref="BC63:BF63"/>
    <mergeCell ref="E63:R63"/>
    <mergeCell ref="S63:U63"/>
    <mergeCell ref="V63:X63"/>
    <mergeCell ref="Y63:AA63"/>
    <mergeCell ref="AB63:AD63"/>
    <mergeCell ref="AE63:AG63"/>
    <mergeCell ref="AH63:AI63"/>
    <mergeCell ref="AJ63:AL63"/>
    <mergeCell ref="AM63:AO63"/>
    <mergeCell ref="AP63:AR63"/>
    <mergeCell ref="V68:X68"/>
    <mergeCell ref="Y68:AA68"/>
    <mergeCell ref="AP65:AR65"/>
    <mergeCell ref="AS65:AU65"/>
    <mergeCell ref="AV65:AX65"/>
    <mergeCell ref="AY65:BB65"/>
    <mergeCell ref="AP68:AR68"/>
    <mergeCell ref="AS68:AU68"/>
    <mergeCell ref="AV68:AX68"/>
    <mergeCell ref="AY68:BB68"/>
    <mergeCell ref="BC68:BF68"/>
    <mergeCell ref="AB68:AD68"/>
    <mergeCell ref="AE68:AG68"/>
    <mergeCell ref="AH68:AI68"/>
    <mergeCell ref="AJ68:AL68"/>
    <mergeCell ref="AM68:AO68"/>
    <mergeCell ref="B66:D66"/>
    <mergeCell ref="E66:R66"/>
    <mergeCell ref="Y66:AA66"/>
    <mergeCell ref="AB66:AD66"/>
    <mergeCell ref="AE66:AG66"/>
    <mergeCell ref="AH66:AI66"/>
    <mergeCell ref="AJ66:AL66"/>
    <mergeCell ref="AM66:AO66"/>
    <mergeCell ref="AP66:AR66"/>
    <mergeCell ref="AS66:AU66"/>
    <mergeCell ref="AV66:AX66"/>
    <mergeCell ref="AY66:BB66"/>
    <mergeCell ref="BC66:BF66"/>
    <mergeCell ref="BC67:BF67"/>
    <mergeCell ref="S67:U67"/>
    <mergeCell ref="V67:X67"/>
    <mergeCell ref="B73:D73"/>
    <mergeCell ref="E73:R73"/>
    <mergeCell ref="S73:U73"/>
    <mergeCell ref="V73:X73"/>
    <mergeCell ref="Y73:AA73"/>
    <mergeCell ref="AP73:AR73"/>
    <mergeCell ref="AS73:AU73"/>
    <mergeCell ref="AV73:AX73"/>
    <mergeCell ref="AY73:BB73"/>
    <mergeCell ref="BC73:BF73"/>
    <mergeCell ref="AB73:AD73"/>
    <mergeCell ref="AE73:AG73"/>
    <mergeCell ref="AH73:AI73"/>
    <mergeCell ref="AJ73:AL73"/>
    <mergeCell ref="AM73:AO73"/>
    <mergeCell ref="AY169:BB169"/>
    <mergeCell ref="BC169:BF169"/>
    <mergeCell ref="B168:D168"/>
    <mergeCell ref="E168:R168"/>
    <mergeCell ref="S168:U168"/>
    <mergeCell ref="V168:X168"/>
    <mergeCell ref="AH168:AI168"/>
    <mergeCell ref="AJ168:AL168"/>
    <mergeCell ref="AM168:AO168"/>
    <mergeCell ref="AP168:AR168"/>
    <mergeCell ref="AS168:AU168"/>
    <mergeCell ref="AV168:AX168"/>
    <mergeCell ref="AY168:BB168"/>
    <mergeCell ref="BC168:BF168"/>
    <mergeCell ref="Y168:AA168"/>
    <mergeCell ref="AB168:AD168"/>
    <mergeCell ref="AM96:AO96"/>
    <mergeCell ref="B209:D209"/>
    <mergeCell ref="E200:R200"/>
    <mergeCell ref="S200:U200"/>
    <mergeCell ref="V200:X200"/>
    <mergeCell ref="Y200:AA200"/>
    <mergeCell ref="AB200:AD200"/>
    <mergeCell ref="AE200:AG200"/>
    <mergeCell ref="AH200:AI200"/>
    <mergeCell ref="AJ200:AL200"/>
    <mergeCell ref="AM200:AO200"/>
    <mergeCell ref="AP200:AR200"/>
    <mergeCell ref="AS200:AU200"/>
    <mergeCell ref="AV200:AX200"/>
    <mergeCell ref="AY200:BB200"/>
    <mergeCell ref="BC200:BF200"/>
    <mergeCell ref="B180:D180"/>
    <mergeCell ref="E180:R180"/>
    <mergeCell ref="S180:U180"/>
    <mergeCell ref="V180:X180"/>
    <mergeCell ref="Y180:AA180"/>
    <mergeCell ref="AB180:AD180"/>
    <mergeCell ref="AE180:AG180"/>
    <mergeCell ref="AH180:AI180"/>
    <mergeCell ref="AM193:AO193"/>
    <mergeCell ref="AY190:BB190"/>
    <mergeCell ref="BC190:BF190"/>
    <mergeCell ref="AV185:AX185"/>
    <mergeCell ref="AY185:BB185"/>
    <mergeCell ref="BC185:BF185"/>
    <mergeCell ref="AB185:AD185"/>
    <mergeCell ref="AM190:AO190"/>
    <mergeCell ref="AP190:AR190"/>
    <mergeCell ref="B179:D179"/>
    <mergeCell ref="E179:R179"/>
    <mergeCell ref="AE181:AG181"/>
    <mergeCell ref="AH181:AI181"/>
    <mergeCell ref="AJ181:AL181"/>
    <mergeCell ref="AM181:AO181"/>
    <mergeCell ref="AP181:AR181"/>
    <mergeCell ref="AS181:AU181"/>
    <mergeCell ref="AV181:AX181"/>
    <mergeCell ref="AY181:BB181"/>
    <mergeCell ref="BC181:BF181"/>
    <mergeCell ref="AE173:AG173"/>
    <mergeCell ref="AH173:AI173"/>
    <mergeCell ref="AJ173:AL173"/>
    <mergeCell ref="AM173:AO173"/>
    <mergeCell ref="AP173:AR173"/>
    <mergeCell ref="AS173:AU173"/>
    <mergeCell ref="AV173:AX173"/>
    <mergeCell ref="AY173:BB173"/>
    <mergeCell ref="BC173:BF173"/>
    <mergeCell ref="AH177:AI177"/>
    <mergeCell ref="AS177:AU177"/>
    <mergeCell ref="AV177:AX177"/>
    <mergeCell ref="AY177:BB177"/>
    <mergeCell ref="BC177:BF177"/>
    <mergeCell ref="AJ177:AL177"/>
    <mergeCell ref="AM177:AO177"/>
    <mergeCell ref="AP177:AR177"/>
    <mergeCell ref="S193:U193"/>
    <mergeCell ref="AB195:AD195"/>
    <mergeCell ref="AE195:AG195"/>
    <mergeCell ref="AH195:AI195"/>
    <mergeCell ref="AJ195:AL195"/>
    <mergeCell ref="AM195:AO195"/>
    <mergeCell ref="AP195:AR195"/>
    <mergeCell ref="AS195:AU195"/>
    <mergeCell ref="AV195:AX195"/>
    <mergeCell ref="B184:D184"/>
    <mergeCell ref="E184:R184"/>
    <mergeCell ref="S184:U184"/>
    <mergeCell ref="V184:X184"/>
    <mergeCell ref="Y184:AA184"/>
    <mergeCell ref="AB184:AD184"/>
    <mergeCell ref="AE184:AG184"/>
    <mergeCell ref="AH184:AI184"/>
    <mergeCell ref="AJ184:AL184"/>
    <mergeCell ref="AM184:AO184"/>
    <mergeCell ref="AP184:AR184"/>
    <mergeCell ref="AS184:AU184"/>
    <mergeCell ref="AV184:AX184"/>
    <mergeCell ref="B186:D186"/>
    <mergeCell ref="E186:R186"/>
    <mergeCell ref="S186:U186"/>
    <mergeCell ref="V186:X186"/>
    <mergeCell ref="Y186:AA186"/>
    <mergeCell ref="AB186:AD186"/>
    <mergeCell ref="AE186:AG186"/>
    <mergeCell ref="AH186:AI186"/>
    <mergeCell ref="AJ186:AL186"/>
    <mergeCell ref="AM186:AO186"/>
    <mergeCell ref="B197:D197"/>
    <mergeCell ref="E197:R197"/>
    <mergeCell ref="S197:U197"/>
    <mergeCell ref="V197:X197"/>
    <mergeCell ref="Y197:AA197"/>
    <mergeCell ref="AB197:AD197"/>
    <mergeCell ref="AE197:AG197"/>
    <mergeCell ref="AH197:AI197"/>
    <mergeCell ref="AJ197:AL197"/>
    <mergeCell ref="AM197:AO197"/>
    <mergeCell ref="AP197:AR197"/>
    <mergeCell ref="AS197:AU197"/>
    <mergeCell ref="AV197:AX197"/>
    <mergeCell ref="AY197:BB197"/>
    <mergeCell ref="BC197:BF197"/>
    <mergeCell ref="AB194:AD194"/>
    <mergeCell ref="AP194:AR194"/>
    <mergeCell ref="B194:D194"/>
    <mergeCell ref="E194:R194"/>
    <mergeCell ref="B196:D196"/>
    <mergeCell ref="E196:R196"/>
    <mergeCell ref="S196:U196"/>
    <mergeCell ref="V196:X196"/>
    <mergeCell ref="Y192:AA192"/>
    <mergeCell ref="AB192:AD192"/>
    <mergeCell ref="AE192:AG192"/>
    <mergeCell ref="AH192:AI192"/>
    <mergeCell ref="AJ192:AL192"/>
    <mergeCell ref="AM192:AO192"/>
    <mergeCell ref="AP192:AR192"/>
    <mergeCell ref="AS192:AU192"/>
    <mergeCell ref="AV192:AX192"/>
    <mergeCell ref="B211:D211"/>
    <mergeCell ref="B202:D202"/>
    <mergeCell ref="B207:D207"/>
    <mergeCell ref="B199:D199"/>
    <mergeCell ref="B200:D200"/>
    <mergeCell ref="B210:D210"/>
    <mergeCell ref="E209:R209"/>
    <mergeCell ref="S209:U209"/>
    <mergeCell ref="V209:X209"/>
    <mergeCell ref="Y209:AA209"/>
    <mergeCell ref="AB209:AD209"/>
    <mergeCell ref="AE209:AG209"/>
    <mergeCell ref="AH209:AI209"/>
    <mergeCell ref="AJ209:AL209"/>
    <mergeCell ref="AM209:AO209"/>
    <mergeCell ref="AP209:AR209"/>
    <mergeCell ref="AS209:AU209"/>
    <mergeCell ref="AV209:AX209"/>
    <mergeCell ref="B201:D201"/>
    <mergeCell ref="E201:R201"/>
    <mergeCell ref="E210:R210"/>
    <mergeCell ref="S210:U210"/>
    <mergeCell ref="V210:X210"/>
    <mergeCell ref="Y210:AA210"/>
    <mergeCell ref="AB210:AD210"/>
    <mergeCell ref="AE210:AG210"/>
    <mergeCell ref="AH210:AI210"/>
    <mergeCell ref="AJ210:AL210"/>
    <mergeCell ref="AM210:AO210"/>
    <mergeCell ref="AP210:AR210"/>
    <mergeCell ref="AS210:AU210"/>
    <mergeCell ref="AV210:AX210"/>
    <mergeCell ref="AY210:BB210"/>
    <mergeCell ref="BC210:BF210"/>
    <mergeCell ref="E208:R208"/>
    <mergeCell ref="S208:U208"/>
    <mergeCell ref="V208:X208"/>
    <mergeCell ref="Y208:AA208"/>
    <mergeCell ref="AB208:AD208"/>
    <mergeCell ref="AE208:AG208"/>
    <mergeCell ref="AH208:AI208"/>
    <mergeCell ref="AJ208:AL208"/>
    <mergeCell ref="AM208:AO208"/>
    <mergeCell ref="AP208:AR208"/>
    <mergeCell ref="AS208:AU208"/>
    <mergeCell ref="AV208:AX208"/>
    <mergeCell ref="AY208:BB208"/>
    <mergeCell ref="BC208:BF208"/>
    <mergeCell ref="E207:R207"/>
    <mergeCell ref="S207:U207"/>
    <mergeCell ref="V207:X207"/>
    <mergeCell ref="AE207:AG207"/>
    <mergeCell ref="AH207:AI207"/>
    <mergeCell ref="AJ207:AL207"/>
    <mergeCell ref="AM207:AO207"/>
    <mergeCell ref="AP207:AR207"/>
    <mergeCell ref="AS207:AU207"/>
    <mergeCell ref="AV207:AX207"/>
    <mergeCell ref="AY207:BB207"/>
    <mergeCell ref="BC207:BF207"/>
    <mergeCell ref="B206:D206"/>
    <mergeCell ref="E206:R206"/>
    <mergeCell ref="S206:U206"/>
    <mergeCell ref="V206:X206"/>
    <mergeCell ref="Y206:AA206"/>
    <mergeCell ref="AB206:AD206"/>
    <mergeCell ref="AE206:AG206"/>
    <mergeCell ref="AH206:AI206"/>
    <mergeCell ref="AJ206:AL206"/>
    <mergeCell ref="AM206:AO206"/>
    <mergeCell ref="AP206:AR206"/>
    <mergeCell ref="AS206:AU206"/>
    <mergeCell ref="AV206:AX206"/>
    <mergeCell ref="AY206:BB206"/>
    <mergeCell ref="BC206:BF206"/>
    <mergeCell ref="B204:D204"/>
    <mergeCell ref="E204:R204"/>
    <mergeCell ref="S204:U204"/>
    <mergeCell ref="V204:X204"/>
    <mergeCell ref="Y204:AA204"/>
    <mergeCell ref="AB204:AD204"/>
    <mergeCell ref="AE204:AG204"/>
    <mergeCell ref="AH204:AI204"/>
    <mergeCell ref="AJ204:AL204"/>
    <mergeCell ref="AM204:AO204"/>
    <mergeCell ref="AP204:AR204"/>
    <mergeCell ref="AS204:AU204"/>
    <mergeCell ref="AV204:AX204"/>
    <mergeCell ref="AY204:BB204"/>
    <mergeCell ref="BC204:BF204"/>
    <mergeCell ref="E212:R212"/>
    <mergeCell ref="S212:U212"/>
    <mergeCell ref="V212:X212"/>
    <mergeCell ref="Y212:AA212"/>
    <mergeCell ref="AB212:AD212"/>
    <mergeCell ref="AE212:AG212"/>
    <mergeCell ref="AH212:AI212"/>
    <mergeCell ref="AJ212:AL212"/>
    <mergeCell ref="AM212:AO212"/>
    <mergeCell ref="AP212:AR212"/>
    <mergeCell ref="AS212:AU212"/>
    <mergeCell ref="AV212:AX212"/>
    <mergeCell ref="AY212:BB212"/>
    <mergeCell ref="BC212:BF212"/>
    <mergeCell ref="E211:R211"/>
    <mergeCell ref="Y207:AA207"/>
    <mergeCell ref="AB207:AD207"/>
    <mergeCell ref="AJ213:AL213"/>
    <mergeCell ref="AM213:AO213"/>
    <mergeCell ref="AP213:AR213"/>
    <mergeCell ref="AS213:AU213"/>
    <mergeCell ref="AV213:AX213"/>
    <mergeCell ref="AY213:BB213"/>
    <mergeCell ref="BC213:BF213"/>
    <mergeCell ref="S215:U215"/>
    <mergeCell ref="V215:X215"/>
    <mergeCell ref="Y215:AA215"/>
    <mergeCell ref="AB215:AD215"/>
    <mergeCell ref="AE215:AG215"/>
    <mergeCell ref="AH215:AI215"/>
    <mergeCell ref="AJ215:AL215"/>
    <mergeCell ref="AM215:AO215"/>
    <mergeCell ref="AP215:AR215"/>
    <mergeCell ref="AS215:AU215"/>
    <mergeCell ref="AV215:AX215"/>
    <mergeCell ref="AY215:BB215"/>
    <mergeCell ref="BC215:BF215"/>
    <mergeCell ref="B214:D214"/>
    <mergeCell ref="E214:R214"/>
    <mergeCell ref="S214:U214"/>
    <mergeCell ref="V214:X214"/>
    <mergeCell ref="Y214:AA214"/>
    <mergeCell ref="AB214:AD214"/>
    <mergeCell ref="AE214:AG214"/>
    <mergeCell ref="AH214:AI214"/>
    <mergeCell ref="AJ214:AL214"/>
    <mergeCell ref="AM214:AO214"/>
    <mergeCell ref="AP214:AR214"/>
    <mergeCell ref="AS214:AU214"/>
    <mergeCell ref="AV214:AX214"/>
    <mergeCell ref="AY214:BB214"/>
    <mergeCell ref="BC214:BF214"/>
    <mergeCell ref="AM216:AO216"/>
    <mergeCell ref="AP216:AR216"/>
    <mergeCell ref="AS216:AU216"/>
    <mergeCell ref="AV216:AX216"/>
    <mergeCell ref="AY216:BB216"/>
    <mergeCell ref="BC216:BF216"/>
    <mergeCell ref="B216:D216"/>
    <mergeCell ref="E216:R216"/>
    <mergeCell ref="S216:U216"/>
    <mergeCell ref="V216:X216"/>
    <mergeCell ref="Y216:AA216"/>
    <mergeCell ref="AB216:AD216"/>
    <mergeCell ref="AE216:AG216"/>
    <mergeCell ref="AH216:AI216"/>
    <mergeCell ref="AJ216:AL216"/>
    <mergeCell ref="B215:D215"/>
    <mergeCell ref="E215:R215"/>
    <mergeCell ref="S217:U217"/>
    <mergeCell ref="V217:X217"/>
    <mergeCell ref="Y217:AA217"/>
    <mergeCell ref="AB217:AD217"/>
    <mergeCell ref="AE217:AG217"/>
    <mergeCell ref="AH217:AI217"/>
    <mergeCell ref="AJ217:AL217"/>
    <mergeCell ref="AM217:AO217"/>
    <mergeCell ref="AP217:AR217"/>
    <mergeCell ref="AS217:AU217"/>
    <mergeCell ref="AV217:AX217"/>
    <mergeCell ref="AY217:BB217"/>
    <mergeCell ref="BC217:BF217"/>
    <mergeCell ref="B218:D218"/>
    <mergeCell ref="E218:R218"/>
    <mergeCell ref="S218:U218"/>
    <mergeCell ref="V218:X218"/>
    <mergeCell ref="Y218:AA218"/>
    <mergeCell ref="AB218:AD218"/>
    <mergeCell ref="AE218:AG218"/>
    <mergeCell ref="AH218:AI218"/>
    <mergeCell ref="AJ218:AL218"/>
    <mergeCell ref="E99:R99"/>
    <mergeCell ref="S99:U99"/>
    <mergeCell ref="V99:X99"/>
    <mergeCell ref="Y99:AA99"/>
    <mergeCell ref="AY202:BB202"/>
    <mergeCell ref="BC202:BF202"/>
    <mergeCell ref="B171:D171"/>
    <mergeCell ref="E171:R171"/>
    <mergeCell ref="S171:U171"/>
    <mergeCell ref="V171:X171"/>
    <mergeCell ref="Y171:AA171"/>
    <mergeCell ref="AB171:AD171"/>
    <mergeCell ref="AE171:AG171"/>
    <mergeCell ref="AH171:AI171"/>
    <mergeCell ref="AJ171:AL171"/>
    <mergeCell ref="AM171:AO171"/>
    <mergeCell ref="AP171:AR171"/>
    <mergeCell ref="E178:R178"/>
    <mergeCell ref="S178:U178"/>
    <mergeCell ref="V178:X178"/>
    <mergeCell ref="AM134:AO134"/>
    <mergeCell ref="AP134:AR134"/>
    <mergeCell ref="B129:D129"/>
    <mergeCell ref="E129:R129"/>
    <mergeCell ref="S129:U129"/>
    <mergeCell ref="V129:X129"/>
    <mergeCell ref="Y129:AA129"/>
    <mergeCell ref="AS129:AU129"/>
    <mergeCell ref="AS178:AU178"/>
    <mergeCell ref="AV178:AX178"/>
    <mergeCell ref="AY178:BB178"/>
    <mergeCell ref="BC178:BF178"/>
    <mergeCell ref="AM201:AO201"/>
    <mergeCell ref="AP201:AR201"/>
    <mergeCell ref="AS201:AU201"/>
    <mergeCell ref="AV201:AX201"/>
    <mergeCell ref="AY201:BB201"/>
    <mergeCell ref="BC201:BF201"/>
    <mergeCell ref="AS171:AU171"/>
    <mergeCell ref="AV171:AX171"/>
    <mergeCell ref="AY171:BB171"/>
    <mergeCell ref="BC171:BF171"/>
    <mergeCell ref="AH179:AI179"/>
    <mergeCell ref="AJ179:AL179"/>
    <mergeCell ref="AM179:AO179"/>
    <mergeCell ref="AY195:BB195"/>
    <mergeCell ref="BC195:BF195"/>
    <mergeCell ref="AY199:BB199"/>
    <mergeCell ref="BC199:BF199"/>
    <mergeCell ref="AH178:AI178"/>
    <mergeCell ref="AJ178:AL178"/>
    <mergeCell ref="AP174:AR174"/>
    <mergeCell ref="AS199:AU199"/>
    <mergeCell ref="AV199:AX199"/>
    <mergeCell ref="AY192:BB192"/>
    <mergeCell ref="BC192:BF192"/>
    <mergeCell ref="AY184:BB184"/>
    <mergeCell ref="BC184:BF184"/>
    <mergeCell ref="AP186:AR186"/>
    <mergeCell ref="AS186:AU186"/>
    <mergeCell ref="AV186:AX186"/>
    <mergeCell ref="AY186:BB186"/>
    <mergeCell ref="BC186:BF186"/>
    <mergeCell ref="AJ180:AL180"/>
    <mergeCell ref="S93:U93"/>
    <mergeCell ref="V93:X93"/>
    <mergeCell ref="Y93:AA93"/>
    <mergeCell ref="AB93:AD93"/>
    <mergeCell ref="AE93:AG93"/>
    <mergeCell ref="AH93:AI93"/>
    <mergeCell ref="AJ93:AL93"/>
    <mergeCell ref="AM93:AO93"/>
    <mergeCell ref="AP93:AR93"/>
    <mergeCell ref="AS93:AU93"/>
    <mergeCell ref="AV93:AX93"/>
    <mergeCell ref="AY93:BB93"/>
    <mergeCell ref="BC93:BF93"/>
    <mergeCell ref="AM82:AO82"/>
    <mergeCell ref="AP82:AR82"/>
    <mergeCell ref="AS82:AU82"/>
    <mergeCell ref="AV82:AX82"/>
    <mergeCell ref="AY82:BB82"/>
    <mergeCell ref="BC82:BF82"/>
    <mergeCell ref="AS83:AU83"/>
    <mergeCell ref="AV83:AX83"/>
    <mergeCell ref="AY83:BB83"/>
    <mergeCell ref="AS89:AU89"/>
    <mergeCell ref="AE83:AG83"/>
    <mergeCell ref="AH83:AI83"/>
    <mergeCell ref="AJ83:AL83"/>
    <mergeCell ref="AP83:AR83"/>
    <mergeCell ref="BC84:BF84"/>
    <mergeCell ref="AM85:AO85"/>
    <mergeCell ref="AP85:AR85"/>
    <mergeCell ref="AS85:AU85"/>
    <mergeCell ref="AV85:AX85"/>
    <mergeCell ref="AE7:AG7"/>
    <mergeCell ref="AH7:AI7"/>
    <mergeCell ref="AJ7:AL7"/>
    <mergeCell ref="AM7:AO7"/>
    <mergeCell ref="AP7:AR7"/>
    <mergeCell ref="AS7:AU7"/>
    <mergeCell ref="AV7:AX7"/>
    <mergeCell ref="AY7:BB7"/>
    <mergeCell ref="BC7:BF7"/>
    <mergeCell ref="AM89:AO89"/>
    <mergeCell ref="AP89:AR89"/>
    <mergeCell ref="E77:R77"/>
    <mergeCell ref="S77:U77"/>
    <mergeCell ref="V77:X77"/>
    <mergeCell ref="Y77:AA77"/>
    <mergeCell ref="AB77:AD77"/>
    <mergeCell ref="AE77:AG77"/>
    <mergeCell ref="AH77:AI77"/>
    <mergeCell ref="AJ77:AL77"/>
    <mergeCell ref="AM77:AO77"/>
    <mergeCell ref="AP77:AR77"/>
    <mergeCell ref="AS77:AU77"/>
    <mergeCell ref="AV77:AX77"/>
    <mergeCell ref="AY77:BB77"/>
    <mergeCell ref="BC77:BF77"/>
    <mergeCell ref="AM33:AO33"/>
    <mergeCell ref="AP33:AR33"/>
    <mergeCell ref="AS33:AU33"/>
    <mergeCell ref="AV33:AX33"/>
    <mergeCell ref="AY33:BB33"/>
    <mergeCell ref="BC33:BF33"/>
    <mergeCell ref="AB17:AD17"/>
    <mergeCell ref="B17:D17"/>
    <mergeCell ref="E17:R17"/>
    <mergeCell ref="S17:U17"/>
    <mergeCell ref="V17:X17"/>
    <mergeCell ref="AV134:AX134"/>
    <mergeCell ref="E89:R89"/>
    <mergeCell ref="S89:U89"/>
    <mergeCell ref="V89:X89"/>
    <mergeCell ref="E97:R97"/>
    <mergeCell ref="S97:U97"/>
    <mergeCell ref="E93:R93"/>
    <mergeCell ref="V97:X97"/>
    <mergeCell ref="Y97:AA97"/>
    <mergeCell ref="AB97:AD97"/>
    <mergeCell ref="AE97:AG97"/>
    <mergeCell ref="AH97:AI97"/>
    <mergeCell ref="AJ97:AL97"/>
    <mergeCell ref="AM97:AO97"/>
    <mergeCell ref="AP97:AR97"/>
    <mergeCell ref="AS97:AU97"/>
    <mergeCell ref="AV97:AX97"/>
    <mergeCell ref="AV89:AX89"/>
    <mergeCell ref="B126:D126"/>
    <mergeCell ref="E126:R126"/>
    <mergeCell ref="S126:U126"/>
    <mergeCell ref="V126:X126"/>
    <mergeCell ref="Y126:AA126"/>
    <mergeCell ref="AB126:AD126"/>
    <mergeCell ref="AE126:AG126"/>
    <mergeCell ref="AH126:AI126"/>
    <mergeCell ref="AJ126:AL126"/>
    <mergeCell ref="AM126:AO126"/>
    <mergeCell ref="B188:D188"/>
    <mergeCell ref="E188:R188"/>
    <mergeCell ref="AB188:AD188"/>
    <mergeCell ref="AP188:AR188"/>
    <mergeCell ref="AJ198:AL198"/>
    <mergeCell ref="AM198:AO198"/>
    <mergeCell ref="AP198:AR198"/>
    <mergeCell ref="AS198:AU198"/>
    <mergeCell ref="AV198:AX198"/>
    <mergeCell ref="AY198:BB198"/>
    <mergeCell ref="BC198:BF198"/>
    <mergeCell ref="B191:D191"/>
    <mergeCell ref="S179:U179"/>
    <mergeCell ref="V179:X179"/>
    <mergeCell ref="Y179:AA179"/>
    <mergeCell ref="AB179:AD179"/>
    <mergeCell ref="AE179:AG179"/>
    <mergeCell ref="AP179:AR179"/>
    <mergeCell ref="AS179:AU179"/>
    <mergeCell ref="AV179:AX179"/>
    <mergeCell ref="AY179:BB179"/>
    <mergeCell ref="BC179:BF179"/>
    <mergeCell ref="S194:U194"/>
    <mergeCell ref="V194:X194"/>
    <mergeCell ref="AP187:AR187"/>
    <mergeCell ref="B182:D182"/>
    <mergeCell ref="E182:R182"/>
    <mergeCell ref="S182:U182"/>
    <mergeCell ref="V182:X182"/>
    <mergeCell ref="Y182:AA182"/>
    <mergeCell ref="AB182:AD182"/>
    <mergeCell ref="AE182:AG182"/>
    <mergeCell ref="BC108:BF108"/>
    <mergeCell ref="B106:D106"/>
    <mergeCell ref="E106:R106"/>
    <mergeCell ref="S106:U106"/>
    <mergeCell ref="V106:X106"/>
    <mergeCell ref="Y106:AA106"/>
    <mergeCell ref="AB106:AD106"/>
    <mergeCell ref="AE106:AG106"/>
    <mergeCell ref="AH106:AI106"/>
    <mergeCell ref="AJ106:AL106"/>
    <mergeCell ref="AM106:AO106"/>
    <mergeCell ref="AP106:AR106"/>
    <mergeCell ref="AS106:AU106"/>
    <mergeCell ref="AV106:AX106"/>
    <mergeCell ref="AY106:BB106"/>
    <mergeCell ref="BC106:BF106"/>
    <mergeCell ref="E107:R107"/>
    <mergeCell ref="AM107:AO107"/>
    <mergeCell ref="AP107:AR107"/>
    <mergeCell ref="AS107:AU107"/>
    <mergeCell ref="AV107:AX107"/>
    <mergeCell ref="AY107:BB107"/>
    <mergeCell ref="BC107:BF107"/>
    <mergeCell ref="AM108:AO108"/>
    <mergeCell ref="AP108:AR108"/>
    <mergeCell ref="AS108:AU108"/>
    <mergeCell ref="AV108:AX108"/>
    <mergeCell ref="AP129:AR129"/>
    <mergeCell ref="AB130:AD130"/>
    <mergeCell ref="AE130:AG130"/>
    <mergeCell ref="AH130:AI130"/>
    <mergeCell ref="AJ130:AL130"/>
    <mergeCell ref="V138:X138"/>
    <mergeCell ref="B131:D131"/>
    <mergeCell ref="AP126:AR126"/>
    <mergeCell ref="AS126:AU126"/>
    <mergeCell ref="AV126:AX126"/>
    <mergeCell ref="AY126:BB126"/>
    <mergeCell ref="BC126:BF126"/>
    <mergeCell ref="B125:D125"/>
    <mergeCell ref="E125:R125"/>
    <mergeCell ref="S125:U125"/>
    <mergeCell ref="V125:X125"/>
    <mergeCell ref="Y125:AA125"/>
    <mergeCell ref="AB125:AD125"/>
    <mergeCell ref="AE125:AG125"/>
    <mergeCell ref="AH125:AI125"/>
    <mergeCell ref="AJ125:AL125"/>
    <mergeCell ref="AM125:AO125"/>
    <mergeCell ref="AP125:AR125"/>
    <mergeCell ref="AS125:AU125"/>
    <mergeCell ref="AV125:AX125"/>
    <mergeCell ref="AY125:BB125"/>
    <mergeCell ref="BC125:BF125"/>
    <mergeCell ref="AE132:AG132"/>
    <mergeCell ref="AH132:AI132"/>
    <mergeCell ref="AJ132:AL132"/>
    <mergeCell ref="AM132:AO132"/>
    <mergeCell ref="AP132:AR132"/>
    <mergeCell ref="AM199:AO199"/>
    <mergeCell ref="AP199:AR199"/>
    <mergeCell ref="AH202:AI202"/>
    <mergeCell ref="AJ145:AL145"/>
    <mergeCell ref="AM145:AO145"/>
    <mergeCell ref="AP145:AR145"/>
    <mergeCell ref="AP189:AR189"/>
    <mergeCell ref="AY131:BB131"/>
    <mergeCell ref="BC131:BF131"/>
    <mergeCell ref="B138:D138"/>
    <mergeCell ref="E138:R138"/>
    <mergeCell ref="S138:U138"/>
    <mergeCell ref="B127:D127"/>
    <mergeCell ref="E127:R127"/>
    <mergeCell ref="S127:U127"/>
    <mergeCell ref="V127:X127"/>
    <mergeCell ref="Y127:AA127"/>
    <mergeCell ref="AB127:AD127"/>
    <mergeCell ref="AE127:AG127"/>
    <mergeCell ref="AH127:AI127"/>
    <mergeCell ref="AJ127:AL127"/>
    <mergeCell ref="AM127:AO127"/>
    <mergeCell ref="AP127:AR127"/>
    <mergeCell ref="AS127:AU127"/>
    <mergeCell ref="AV127:AX127"/>
    <mergeCell ref="AY127:BB127"/>
    <mergeCell ref="BC127:BF127"/>
    <mergeCell ref="AB129:AD129"/>
    <mergeCell ref="AE129:AG129"/>
    <mergeCell ref="AH129:AI129"/>
    <mergeCell ref="AJ129:AL129"/>
    <mergeCell ref="AM129:AO129"/>
    <mergeCell ref="AS149:AU149"/>
    <mergeCell ref="AV149:AX149"/>
    <mergeCell ref="AY149:BB149"/>
    <mergeCell ref="BC149:BF149"/>
    <mergeCell ref="AM196:AO196"/>
    <mergeCell ref="AP196:AR196"/>
    <mergeCell ref="AS196:AU196"/>
    <mergeCell ref="AV196:AX196"/>
    <mergeCell ref="AY196:BB196"/>
    <mergeCell ref="BC196:BF196"/>
    <mergeCell ref="V131:X131"/>
    <mergeCell ref="Y131:AA131"/>
    <mergeCell ref="AB131:AD131"/>
    <mergeCell ref="AE131:AG131"/>
    <mergeCell ref="AH131:AI131"/>
    <mergeCell ref="AJ131:AL131"/>
    <mergeCell ref="AM131:AO131"/>
    <mergeCell ref="AP131:AR131"/>
    <mergeCell ref="AM178:AO178"/>
    <mergeCell ref="AP178:AR178"/>
    <mergeCell ref="Y178:AA178"/>
    <mergeCell ref="AB178:AD178"/>
    <mergeCell ref="AE178:AG178"/>
    <mergeCell ref="AB187:AD187"/>
    <mergeCell ref="AM180:AO180"/>
    <mergeCell ref="AP180:AR180"/>
    <mergeCell ref="AS180:AU180"/>
    <mergeCell ref="AV180:AX180"/>
    <mergeCell ref="AY180:BB180"/>
    <mergeCell ref="BC180:BF180"/>
    <mergeCell ref="AS132:AU132"/>
    <mergeCell ref="AV132:AX132"/>
    <mergeCell ref="B155:D155"/>
    <mergeCell ref="E155:R155"/>
    <mergeCell ref="S155:U155"/>
    <mergeCell ref="V155:X155"/>
    <mergeCell ref="Y155:AA155"/>
    <mergeCell ref="AB155:AD155"/>
    <mergeCell ref="AJ202:AL202"/>
    <mergeCell ref="AM202:AO202"/>
    <mergeCell ref="AP202:AR202"/>
    <mergeCell ref="AS202:AU202"/>
    <mergeCell ref="AV202:AX202"/>
    <mergeCell ref="AJ194:AL194"/>
    <mergeCell ref="AM194:AO194"/>
    <mergeCell ref="AS194:AU194"/>
    <mergeCell ref="AV194:AX194"/>
    <mergeCell ref="AV169:AX169"/>
    <mergeCell ref="AV155:AX155"/>
    <mergeCell ref="B198:D198"/>
    <mergeCell ref="E202:R202"/>
    <mergeCell ref="S202:U202"/>
    <mergeCell ref="V202:X202"/>
    <mergeCell ref="Y202:AA202"/>
    <mergeCell ref="AB202:AD202"/>
    <mergeCell ref="AE202:AG202"/>
    <mergeCell ref="E199:R199"/>
    <mergeCell ref="S199:U199"/>
    <mergeCell ref="V199:X199"/>
    <mergeCell ref="Y199:AA199"/>
    <mergeCell ref="AB199:AD199"/>
    <mergeCell ref="AE199:AG199"/>
    <mergeCell ref="AH199:AI199"/>
    <mergeCell ref="AJ199:AL199"/>
    <mergeCell ref="Y172:AA172"/>
    <mergeCell ref="AB172:AD172"/>
    <mergeCell ref="AE172:AG172"/>
    <mergeCell ref="AH172:AI172"/>
    <mergeCell ref="AJ172:AL172"/>
    <mergeCell ref="AM172:AO172"/>
    <mergeCell ref="AP172:AR172"/>
    <mergeCell ref="AS172:AU172"/>
    <mergeCell ref="AV172:AX172"/>
    <mergeCell ref="AY172:BB172"/>
    <mergeCell ref="BC172:BF172"/>
    <mergeCell ref="AH145:AI145"/>
    <mergeCell ref="AP152:AR152"/>
    <mergeCell ref="AS152:AU152"/>
    <mergeCell ref="AV152:AX152"/>
    <mergeCell ref="AY152:BB152"/>
    <mergeCell ref="BC152:BF152"/>
    <mergeCell ref="BC153:BF153"/>
    <mergeCell ref="AY155:BB155"/>
    <mergeCell ref="AP153:AR153"/>
    <mergeCell ref="AS153:AU153"/>
    <mergeCell ref="AV153:AX153"/>
    <mergeCell ref="AY153:BB153"/>
    <mergeCell ref="AJ153:AL153"/>
    <mergeCell ref="AM153:AO153"/>
    <mergeCell ref="AY145:BB145"/>
    <mergeCell ref="BC145:BF145"/>
    <mergeCell ref="AY148:BB148"/>
    <mergeCell ref="BC148:BF148"/>
    <mergeCell ref="AJ149:AL149"/>
    <mergeCell ref="AM149:AO149"/>
    <mergeCell ref="AP149:AR149"/>
    <mergeCell ref="B175:D175"/>
    <mergeCell ref="E175:R175"/>
    <mergeCell ref="S175:U175"/>
    <mergeCell ref="V175:X175"/>
    <mergeCell ref="Y175:AA175"/>
    <mergeCell ref="AB175:AD175"/>
    <mergeCell ref="AE175:AG175"/>
    <mergeCell ref="AH175:AI175"/>
    <mergeCell ref="AJ175:AL175"/>
    <mergeCell ref="AM175:AO175"/>
    <mergeCell ref="AP175:AR175"/>
    <mergeCell ref="AS175:AU175"/>
    <mergeCell ref="AV175:AX175"/>
    <mergeCell ref="AY175:BB175"/>
    <mergeCell ref="BC175:BF175"/>
    <mergeCell ref="S160:U160"/>
    <mergeCell ref="V160:X160"/>
    <mergeCell ref="Y160:AA160"/>
    <mergeCell ref="AB160:AD160"/>
    <mergeCell ref="AE160:AG160"/>
    <mergeCell ref="AH160:AI160"/>
    <mergeCell ref="AJ160:AL160"/>
    <mergeCell ref="AM160:AO160"/>
    <mergeCell ref="AP160:AR160"/>
    <mergeCell ref="AS160:AU160"/>
    <mergeCell ref="AV160:AX160"/>
    <mergeCell ref="AY160:BB160"/>
    <mergeCell ref="BC160:BF160"/>
    <mergeCell ref="B172:D172"/>
    <mergeCell ref="E172:R172"/>
    <mergeCell ref="S172:U172"/>
    <mergeCell ref="V172:X172"/>
    <mergeCell ref="AB181:AD181"/>
    <mergeCell ref="E191:R191"/>
    <mergeCell ref="S191:U191"/>
    <mergeCell ref="V191:X191"/>
    <mergeCell ref="Y191:AA191"/>
    <mergeCell ref="AB191:AD191"/>
    <mergeCell ref="AE191:AG191"/>
    <mergeCell ref="AH191:AI191"/>
    <mergeCell ref="AJ191:AL191"/>
    <mergeCell ref="AM191:AO191"/>
    <mergeCell ref="AP191:AR191"/>
    <mergeCell ref="AS191:AU191"/>
    <mergeCell ref="AV191:AX191"/>
    <mergeCell ref="AY191:BB191"/>
    <mergeCell ref="BC191:BF191"/>
    <mergeCell ref="E176:R176"/>
    <mergeCell ref="S176:U176"/>
    <mergeCell ref="V176:X176"/>
    <mergeCell ref="Y176:AA176"/>
    <mergeCell ref="AB176:AD176"/>
    <mergeCell ref="AE176:AG176"/>
    <mergeCell ref="AH176:AI176"/>
    <mergeCell ref="AJ176:AL176"/>
    <mergeCell ref="AM176:AO176"/>
    <mergeCell ref="AP176:AR176"/>
    <mergeCell ref="AS176:AU176"/>
    <mergeCell ref="AV176:AX176"/>
    <mergeCell ref="AY176:BB176"/>
    <mergeCell ref="BC176:BF176"/>
    <mergeCell ref="E187:R187"/>
    <mergeCell ref="B233:D233"/>
    <mergeCell ref="E233:R233"/>
    <mergeCell ref="S233:U233"/>
    <mergeCell ref="V233:X233"/>
    <mergeCell ref="Y233:AA233"/>
    <mergeCell ref="AB233:AD233"/>
    <mergeCell ref="AE233:AG233"/>
    <mergeCell ref="AH233:AI233"/>
    <mergeCell ref="AJ233:AL233"/>
    <mergeCell ref="Y196:AA196"/>
    <mergeCell ref="AB196:AD196"/>
    <mergeCell ref="AE196:AG196"/>
    <mergeCell ref="AH196:AI196"/>
    <mergeCell ref="AJ196:AL196"/>
    <mergeCell ref="E198:R198"/>
    <mergeCell ref="S198:U198"/>
    <mergeCell ref="V198:X198"/>
    <mergeCell ref="Y198:AA198"/>
    <mergeCell ref="AB198:AD198"/>
    <mergeCell ref="B231:D231"/>
    <mergeCell ref="E231:R231"/>
    <mergeCell ref="S231:U231"/>
    <mergeCell ref="V231:X231"/>
    <mergeCell ref="Y231:AA231"/>
    <mergeCell ref="S201:U201"/>
    <mergeCell ref="V201:X201"/>
    <mergeCell ref="Y201:AA201"/>
    <mergeCell ref="AB201:AD201"/>
    <mergeCell ref="AE201:AG201"/>
    <mergeCell ref="AH201:AI201"/>
    <mergeCell ref="AJ201:AL201"/>
    <mergeCell ref="E217:R217"/>
    <mergeCell ref="AJ128:AL128"/>
    <mergeCell ref="AM128:AO128"/>
    <mergeCell ref="AP128:AR128"/>
    <mergeCell ref="AS128:AU128"/>
    <mergeCell ref="AV128:AX128"/>
    <mergeCell ref="AY128:BB128"/>
    <mergeCell ref="BC128:BF128"/>
    <mergeCell ref="B221:D221"/>
    <mergeCell ref="E221:R221"/>
    <mergeCell ref="AB221:AD221"/>
    <mergeCell ref="AP221:AR221"/>
    <mergeCell ref="B195:D195"/>
    <mergeCell ref="Y194:AA194"/>
    <mergeCell ref="AE194:AG194"/>
    <mergeCell ref="AH194:AI194"/>
    <mergeCell ref="E195:R195"/>
    <mergeCell ref="S195:U195"/>
    <mergeCell ref="V195:X195"/>
    <mergeCell ref="Y195:AA195"/>
    <mergeCell ref="AH182:AI182"/>
    <mergeCell ref="AJ182:AL182"/>
    <mergeCell ref="AM182:AO182"/>
    <mergeCell ref="AP182:AR182"/>
    <mergeCell ref="AS182:AU182"/>
    <mergeCell ref="AV182:AX182"/>
    <mergeCell ref="AY182:BB182"/>
    <mergeCell ref="BC182:BF182"/>
    <mergeCell ref="B181:D181"/>
    <mergeCell ref="E181:R181"/>
    <mergeCell ref="S181:U181"/>
    <mergeCell ref="V181:X181"/>
    <mergeCell ref="Y181:AA181"/>
    <mergeCell ref="B8:D8"/>
    <mergeCell ref="E8:R8"/>
    <mergeCell ref="S8:U8"/>
    <mergeCell ref="V8:X8"/>
    <mergeCell ref="Y8:AA8"/>
    <mergeCell ref="AB8:AD8"/>
    <mergeCell ref="AE8:AG8"/>
    <mergeCell ref="AH8:AI8"/>
    <mergeCell ref="AJ8:AL8"/>
    <mergeCell ref="AM8:AO8"/>
    <mergeCell ref="AP8:AR8"/>
    <mergeCell ref="AS8:AU8"/>
    <mergeCell ref="AV8:AX8"/>
    <mergeCell ref="AY8:BB8"/>
    <mergeCell ref="BC8:BF8"/>
    <mergeCell ref="AJ231:AL231"/>
    <mergeCell ref="AM231:AO231"/>
    <mergeCell ref="AP231:AR231"/>
    <mergeCell ref="AS231:AU231"/>
    <mergeCell ref="AV231:AX231"/>
    <mergeCell ref="AY231:BB231"/>
    <mergeCell ref="BC231:BF231"/>
    <mergeCell ref="AE198:AG198"/>
    <mergeCell ref="AH198:AI198"/>
    <mergeCell ref="B128:D128"/>
    <mergeCell ref="E128:R128"/>
    <mergeCell ref="S128:U128"/>
    <mergeCell ref="V128:X128"/>
    <mergeCell ref="Y128:AA128"/>
    <mergeCell ref="AB128:AD128"/>
    <mergeCell ref="AE128:AG128"/>
    <mergeCell ref="AH128:AI128"/>
    <mergeCell ref="B50:D50"/>
    <mergeCell ref="E50:R50"/>
    <mergeCell ref="S50:U50"/>
    <mergeCell ref="V50:X50"/>
    <mergeCell ref="Y50:AA50"/>
    <mergeCell ref="AB50:AD50"/>
    <mergeCell ref="AE50:AG50"/>
    <mergeCell ref="AH50:AI50"/>
    <mergeCell ref="AJ50:AL50"/>
    <mergeCell ref="AM50:AO50"/>
    <mergeCell ref="AP50:AR50"/>
    <mergeCell ref="AS50:AU50"/>
    <mergeCell ref="AV50:AX50"/>
    <mergeCell ref="AY50:BB50"/>
    <mergeCell ref="BC50:BF50"/>
    <mergeCell ref="B51:D51"/>
    <mergeCell ref="E51:R51"/>
    <mergeCell ref="S51:U51"/>
    <mergeCell ref="V51:X51"/>
    <mergeCell ref="Y51:AA51"/>
    <mergeCell ref="AB51:AD51"/>
    <mergeCell ref="AE51:AG51"/>
    <mergeCell ref="AH51:AI51"/>
    <mergeCell ref="AJ51:AL51"/>
    <mergeCell ref="AM51:AO51"/>
    <mergeCell ref="AP51:AR51"/>
    <mergeCell ref="AS51:AU51"/>
    <mergeCell ref="AV51:AX51"/>
    <mergeCell ref="AY51:BB51"/>
    <mergeCell ref="BC51:BF51"/>
  </mergeCells>
  <pageMargins left="0.7" right="0.7" top="0.75" bottom="0.75" header="0.3" footer="0.3"/>
  <pageSetup paperSize="9" scale="99" orientation="portrait" horizontalDpi="203" verticalDpi="203" r:id="rId1"/>
  <rowBreaks count="5" manualBreakCount="5">
    <brk id="38" max="50" man="1"/>
    <brk id="154" max="50" man="1"/>
    <brk id="170" max="50" man="1"/>
    <brk id="196" max="50" man="1"/>
    <brk id="211" max="5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MJ</cp:lastModifiedBy>
  <cp:lastPrinted>2019-04-18T15:04:22Z</cp:lastPrinted>
  <dcterms:created xsi:type="dcterms:W3CDTF">2018-12-12T10:54:21Z</dcterms:created>
  <dcterms:modified xsi:type="dcterms:W3CDTF">2020-01-02T16:53:09Z</dcterms:modified>
</cp:coreProperties>
</file>